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Legal Cannabis\"/>
    </mc:Choice>
  </mc:AlternateContent>
  <xr:revisionPtr revIDLastSave="0" documentId="13_ncr:1_{9037924A-EE41-48E8-99FF-C9BEA92D79FA}"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OJT!$A$1:$H$25</definedName>
    <definedName name="_xlnm.Print_Area" localSheetId="1">'Related Instruction'!$A$1:$I$21</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1" i="7" l="1"/>
  <c r="H20" i="7"/>
  <c r="G21" i="1" l="1"/>
  <c r="H21" i="1"/>
  <c r="H23" i="7"/>
  <c r="H22" i="7"/>
  <c r="I11" i="1" l="1"/>
  <c r="I12" i="1"/>
  <c r="I13" i="1"/>
  <c r="I16" i="1"/>
  <c r="H14" i="7" l="1"/>
  <c r="H15" i="7"/>
  <c r="H17" i="7"/>
  <c r="I15" i="1" l="1"/>
  <c r="I14" i="1"/>
  <c r="I21" i="1" s="1"/>
  <c r="G25" i="7" l="1"/>
  <c r="H19" i="7"/>
  <c r="H18" i="7"/>
  <c r="H13" i="7"/>
  <c r="H12" i="7"/>
  <c r="A2" i="7" l="1"/>
  <c r="A2" i="1"/>
  <c r="C14" i="4" l="1"/>
  <c r="I5" i="1" l="1"/>
  <c r="H6" i="7"/>
  <c r="F25" i="7"/>
  <c r="C6" i="7"/>
  <c r="C5" i="1"/>
  <c r="H25" i="7" l="1"/>
</calcChain>
</file>

<file path=xl/sharedStrings.xml><?xml version="1.0" encoding="utf-8"?>
<sst xmlns="http://schemas.openxmlformats.org/spreadsheetml/2006/main" count="150" uniqueCount="88">
  <si>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</si>
  <si>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</si>
  <si>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</si>
  <si>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</si>
  <si>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</si>
  <si>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</si>
  <si>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</si>
  <si>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</si>
  <si>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</si>
  <si>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</si>
  <si>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</si>
  <si>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</si>
  <si>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</si>
  <si>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</si>
  <si>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</si>
  <si>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</si>
  <si>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</si>
  <si>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</si>
  <si>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</si>
  <si>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</si>
  <si>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</si>
  <si>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</si>
  <si>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</si>
  <si>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</si>
  <si>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</si>
  <si>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</si>
  <si>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</si>
  <si>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</si>
  <si>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</si>
  <si>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</si>
  <si>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</si>
  <si>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</si>
  <si>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</si>
  <si>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</si>
  <si>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</si>
  <si>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</si>
  <si>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</si>
  <si>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</si>
  <si>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</si>
  <si>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</si>
  <si>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</si>
  <si>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</si>
  <si>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</si>
  <si>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</si>
  <si>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</si>
  <si>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</si>
  <si>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</si>
  <si>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</si>
  <si>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</si>
  <si>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</si>
  <si>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</si>
  <si>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</si>
  <si>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</si>
  <si>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</si>
  <si>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</si>
  <si>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</si>
  <si>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9 Name</t>
  </si>
  <si>
    <t>Course 9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</si>
  <si>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</si>
  <si>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</si>
  <si>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</si>
  <si>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2 Name</t>
  </si>
  <si>
    <t>Course 2 description</t>
  </si>
  <si>
    <r>
      <rPr>
        <b/>
        <sz val="10"/>
        <color rgb="FF0A3B61"/>
        <rFont val="Calibri"/>
        <family val="2"/>
        <scheme val="minor"/>
      </rPr>
      <t>Collaborate with others in the industry</t>
    </r>
    <r>
      <rPr>
        <sz val="10"/>
        <color rgb="FF0A3B61"/>
        <rFont val="Calibri"/>
        <family val="2"/>
        <scheme val="minor"/>
      </rPr>
      <t xml:space="preserve"> – Know how to collaborate with other businesses within the legal cannabis industry.</t>
    </r>
  </si>
  <si>
    <t>Competency Model for Legal Cannabis Industry Occupation:
Cannabis Dispensary Supervisor
Dual-Training Program for</t>
  </si>
  <si>
    <r>
      <rPr>
        <b/>
        <sz val="10"/>
        <color rgb="FF0A3B61"/>
        <rFont val="Calibri"/>
        <family val="2"/>
        <scheme val="minor"/>
      </rPr>
      <t xml:space="preserve">Cannabis Dispensary Supervisor </t>
    </r>
    <r>
      <rPr>
        <sz val="10"/>
        <color rgb="FF0A3B61"/>
        <rFont val="Calibri"/>
        <family val="2"/>
        <scheme val="minor"/>
      </rPr>
      <t xml:space="preserve">– An individual in this role is responsible for overseeing the daily operations of the dispensary, ensuring compliance at the location, supervising staff, and coordinating with others to maintain inventory control. This person will track product, handle cash, lead customer service and sales efforts. This role also provides coaching of staff to promote sales and ensure compliance standards are met. The individual may also be responsible for hiring, interviewing, scheduling and onboarding new staff. 
*Pipeline recommends the Industry-sector Technical Competencies as formal opportunities (provided through related instruction) and the Occupation-specific Competencies as on-the-job training opportunities.
</t>
    </r>
  </si>
  <si>
    <t>Competency Model for Legal Cannabis Industry Occupation:
Cannabis Dispensary Supervisor</t>
  </si>
  <si>
    <r>
      <rPr>
        <b/>
        <sz val="10"/>
        <color rgb="FF0A3B61"/>
        <rFont val="Calibri"/>
        <family val="2"/>
        <scheme val="minor"/>
      </rPr>
      <t>Employee management and training</t>
    </r>
    <r>
      <rPr>
        <sz val="10"/>
        <color rgb="FF0A3B61"/>
        <rFont val="Calibri"/>
        <family val="2"/>
        <scheme val="minor"/>
      </rPr>
      <t xml:space="preserve"> – Understand employee management principles and know how to train staff.</t>
    </r>
  </si>
  <si>
    <r>
      <rPr>
        <b/>
        <sz val="10"/>
        <color rgb="FF0A3B61"/>
        <rFont val="Calibri"/>
        <family val="2"/>
        <scheme val="minor"/>
      </rPr>
      <t>Personnel and human resources</t>
    </r>
    <r>
      <rPr>
        <sz val="10"/>
        <color rgb="FF0A3B61"/>
        <rFont val="Calibri"/>
        <family val="2"/>
        <scheme val="minor"/>
      </rPr>
      <t xml:space="preserve"> – Knowledge of principles and procedures for personnel recruitment, selection, training, compensation and benefits, labor relations and negotiation, and personnel information systems for the cannabis dispensary.</t>
    </r>
  </si>
  <si>
    <r>
      <rPr>
        <b/>
        <sz val="10"/>
        <color rgb="FF0A3B61"/>
        <rFont val="Calibri"/>
        <family val="2"/>
        <scheme val="minor"/>
      </rPr>
      <t>Principles of retail</t>
    </r>
    <r>
      <rPr>
        <sz val="10"/>
        <color rgb="FF0A3B61"/>
        <rFont val="Calibri"/>
        <family val="2"/>
        <scheme val="minor"/>
      </rPr>
      <t xml:space="preserve"> – Understand importance of location, store layout and design, inventory purchasing, consumer behavior, and store organization.</t>
    </r>
  </si>
  <si>
    <r>
      <rPr>
        <b/>
        <sz val="10"/>
        <color rgb="FF0A3B61"/>
        <rFont val="Calibri"/>
        <family val="2"/>
        <scheme val="minor"/>
      </rPr>
      <t>Professional selling</t>
    </r>
    <r>
      <rPr>
        <sz val="10"/>
        <color rgb="FF0A3B61"/>
        <rFont val="Calibri"/>
        <family val="2"/>
        <scheme val="minor"/>
      </rPr>
      <t xml:space="preserve"> – Know how to learn about a product, make a pitch to sell the product, and close on the sale of the product.  </t>
    </r>
  </si>
  <si>
    <r>
      <rPr>
        <b/>
        <sz val="10"/>
        <color rgb="FF0A3B61"/>
        <rFont val="Calibri"/>
        <family val="2"/>
        <scheme val="minor"/>
      </rPr>
      <t xml:space="preserve">Customer service </t>
    </r>
    <r>
      <rPr>
        <sz val="10"/>
        <color rgb="FF0A3B61"/>
        <rFont val="Calibri"/>
        <family val="2"/>
        <scheme val="minor"/>
      </rPr>
      <t>– Knowledge of principles and processes for providing customer and personal services. This includes customer needs assessment, meeting quality standards for services, and evaluation of customer satisfaction.</t>
    </r>
  </si>
  <si>
    <r>
      <rPr>
        <b/>
        <sz val="10"/>
        <color rgb="FF0A3B61"/>
        <rFont val="Calibri"/>
        <family val="2"/>
        <scheme val="minor"/>
      </rPr>
      <t>Cannabis business fundamentals and planning</t>
    </r>
    <r>
      <rPr>
        <sz val="10"/>
        <color rgb="FF0A3B61"/>
        <rFont val="Calibri"/>
        <family val="2"/>
        <scheme val="minor"/>
      </rPr>
      <t xml:space="preserve"> – Understand the fundamentals of operating a business and how to write and follow a working business plan to manage staffing and equipment costs, transportation and supplies to maximize potential profits for a cannabis business.</t>
    </r>
  </si>
  <si>
    <r>
      <rPr>
        <b/>
        <sz val="10"/>
        <color rgb="FF0A3B61"/>
        <rFont val="Calibri"/>
        <family val="2"/>
        <scheme val="minor"/>
      </rPr>
      <t>Product tracking, record keeping and quality control</t>
    </r>
    <r>
      <rPr>
        <sz val="10"/>
        <color rgb="FF0A3B61"/>
        <rFont val="Calibri"/>
        <family val="2"/>
        <scheme val="minor"/>
      </rPr>
      <t xml:space="preserve"> ‒ Know how to properly track cannabis product and cannabis flower so that it is properly labeled and ready for sale. Know how to ensure that the cannabis being sold has records from plant production through all cycles of growth, harvest, packaging, manufacturing, distribution, and eventually sales.</t>
    </r>
  </si>
  <si>
    <t>Course 8 Description</t>
  </si>
  <si>
    <r>
      <rPr>
        <b/>
        <sz val="10"/>
        <color rgb="FF0A3B61"/>
        <rFont val="Calibri"/>
        <family val="2"/>
        <scheme val="minor"/>
      </rPr>
      <t>Practice, promote and train staff in safety</t>
    </r>
    <r>
      <rPr>
        <sz val="10"/>
        <color rgb="FF0A3B61"/>
        <rFont val="Calibri"/>
        <family val="2"/>
        <scheme val="minor"/>
      </rPr>
      <t xml:space="preserve"> – Ability to use proper industry standards to maintain a safe work environment to ensure personal well-being for all staff at the business. Know how to train staff to be safe and offer the opportunity to earn OSHA 10 or OSHA 30 types of credentials.</t>
    </r>
  </si>
  <si>
    <r>
      <rPr>
        <b/>
        <sz val="10"/>
        <color rgb="FF0A3B61"/>
        <rFont val="Calibri"/>
        <family val="2"/>
        <scheme val="minor"/>
      </rPr>
      <t>Supervise employees</t>
    </r>
    <r>
      <rPr>
        <sz val="10"/>
        <color rgb="FF0A3B61"/>
        <rFont val="Calibri"/>
        <family val="2"/>
        <scheme val="minor"/>
      </rPr>
      <t xml:space="preserve"> – Understand and exercise the proper human relations and best practices for supervising the day-to-day tasks performed by staff.</t>
    </r>
  </si>
  <si>
    <r>
      <rPr>
        <b/>
        <sz val="10"/>
        <color rgb="FF0A3B61"/>
        <rFont val="Calibri"/>
        <family val="2"/>
        <scheme val="minor"/>
      </rPr>
      <t>Promote customer well-being and loyalty</t>
    </r>
    <r>
      <rPr>
        <sz val="10"/>
        <color rgb="FF0A3B61"/>
        <rFont val="Calibri"/>
        <family val="2"/>
        <scheme val="minor"/>
      </rPr>
      <t xml:space="preserve"> – Know how to conduct sales in a manner that will be safe and satisfying for the customer, while showing honesty, value and courtesy to retain their business.</t>
    </r>
  </si>
  <si>
    <r>
      <rPr>
        <b/>
        <sz val="10"/>
        <color rgb="FF0A3B61"/>
        <rFont val="Calibri"/>
        <family val="2"/>
        <scheme val="minor"/>
      </rPr>
      <t>Train employees on customer service and sales</t>
    </r>
    <r>
      <rPr>
        <sz val="10"/>
        <color rgb="FF0A3B61"/>
        <rFont val="Calibri"/>
        <family val="2"/>
        <scheme val="minor"/>
      </rPr>
      <t xml:space="preserve"> – Know how to teach staff how to properly sell cannabis in a way that maintains compliance, safety and offers superb customer relations.</t>
    </r>
  </si>
  <si>
    <r>
      <rPr>
        <b/>
        <sz val="10"/>
        <color rgb="FF0A3B61"/>
        <rFont val="Calibri"/>
        <family val="2"/>
        <scheme val="minor"/>
      </rPr>
      <t>Lead sales to customers</t>
    </r>
    <r>
      <rPr>
        <sz val="10"/>
        <color rgb="FF0A3B61"/>
        <rFont val="Calibri"/>
        <family val="2"/>
        <scheme val="minor"/>
      </rPr>
      <t xml:space="preserve"> – In order to train staff to sell, the supervisor must also know how to sell cannabis themselves. </t>
    </r>
  </si>
  <si>
    <r>
      <rPr>
        <b/>
        <sz val="10"/>
        <color rgb="FF0A3B61"/>
        <rFont val="Calibri"/>
        <family val="2"/>
        <scheme val="minor"/>
      </rPr>
      <t>Use tracking software</t>
    </r>
    <r>
      <rPr>
        <sz val="10"/>
        <color rgb="FF0A3B61"/>
        <rFont val="Calibri"/>
        <family val="2"/>
        <scheme val="minor"/>
      </rPr>
      <t xml:space="preserve"> – Know how to use tracking software such as METRC to ensure compliance when handling and selling cannabis.</t>
    </r>
  </si>
  <si>
    <r>
      <rPr>
        <b/>
        <sz val="10"/>
        <color rgb="FF0A3B61"/>
        <rFont val="Calibri"/>
        <family val="2"/>
        <scheme val="minor"/>
      </rPr>
      <t xml:space="preserve">Ensure facility security protocols are followed and that security staff are trained </t>
    </r>
    <r>
      <rPr>
        <sz val="10"/>
        <color rgb="FF0A3B61"/>
        <rFont val="Calibri"/>
        <family val="2"/>
        <scheme val="minor"/>
      </rPr>
      <t>– Know how to monitor safety and security measures at the facility to guarantee that staff know how to lead safety measures and that the facility is safe, secure and protocols are followed in accordance with laws and regulations.</t>
    </r>
  </si>
  <si>
    <r>
      <rPr>
        <b/>
        <sz val="10"/>
        <color rgb="FF0A3B61"/>
        <rFont val="Calibri"/>
        <family val="2"/>
        <scheme val="minor"/>
      </rPr>
      <t>Schedule staff</t>
    </r>
    <r>
      <rPr>
        <sz val="10"/>
        <color rgb="FF0A3B61"/>
        <rFont val="Calibri"/>
        <family val="2"/>
        <scheme val="minor"/>
      </rPr>
      <t xml:space="preserve"> – Know how to develop schedules and supervise scheduling so that all shifts are adequately staffed.</t>
    </r>
  </si>
  <si>
    <r>
      <rPr>
        <b/>
        <sz val="10"/>
        <color rgb="FF0A3B61"/>
        <rFont val="Calibri"/>
        <family val="2"/>
        <scheme val="minor"/>
      </rPr>
      <t>Handle money from sales</t>
    </r>
    <r>
      <rPr>
        <sz val="10"/>
        <color rgb="FF0A3B61"/>
        <rFont val="Calibri"/>
        <family val="2"/>
        <scheme val="minor"/>
      </rPr>
      <t xml:space="preserve"> – Know how to securely handle cash, and any other forms of payment for dispensary purchases. Understand how to ensure funds are sent to the appropriate location after the store closes, etc. </t>
    </r>
  </si>
  <si>
    <r>
      <rPr>
        <b/>
        <sz val="10"/>
        <color rgb="FF0A3B61"/>
        <rFont val="Calibri"/>
        <family val="2"/>
        <scheme val="minor"/>
      </rPr>
      <t>Oversee in-store, product delivery and pickup sales</t>
    </r>
    <r>
      <rPr>
        <sz val="10"/>
        <color rgb="FF0A3B61"/>
        <rFont val="Calibri"/>
        <family val="2"/>
        <scheme val="minor"/>
      </rPr>
      <t xml:space="preserve"> – Understand how to manage both the sales of cannabis as it is purchased by the consumer who enters the stores as well as the processes established for handling sales that are made through online or phone transactions and require either delivery or pickup services to get the product to the consumer.</t>
    </r>
  </si>
  <si>
    <r>
      <rPr>
        <b/>
        <sz val="10"/>
        <color rgb="FF0A3B61"/>
        <rFont val="Calibri"/>
        <family val="2"/>
        <scheme val="minor"/>
      </rPr>
      <t xml:space="preserve">Cannabis advertising </t>
    </r>
    <r>
      <rPr>
        <sz val="10"/>
        <color rgb="FF0A3B61"/>
        <rFont val="Calibri"/>
        <family val="2"/>
        <scheme val="minor"/>
      </rPr>
      <t>– Understand basics of how to promote cannabis and the specific rules in Minnesota for what is and is not allowed for cannabis labelling and marketing.</t>
    </r>
  </si>
  <si>
    <r>
      <rPr>
        <b/>
        <sz val="10"/>
        <color rgb="FF0A3B61"/>
        <rFont val="Calibri"/>
        <family val="2"/>
        <scheme val="minor"/>
      </rPr>
      <t xml:space="preserve">Cannabis regulations </t>
    </r>
    <r>
      <rPr>
        <sz val="10"/>
        <color rgb="FF0A3B61"/>
        <rFont val="Calibri"/>
        <family val="2"/>
        <scheme val="minor"/>
      </rPr>
      <t>– Knowledge of the current state and local regulations governing the growth and production of cannabis flowers, cannabis plants and cannabis products in Minnesota. Understand the different requirements that are involved in selling cannabis in dispensaries in Minnesota.</t>
    </r>
  </si>
  <si>
    <r>
      <rPr>
        <b/>
        <sz val="10"/>
        <color rgb="FF0A3B61"/>
        <rFont val="Calibri"/>
        <family val="2"/>
        <scheme val="minor"/>
      </rPr>
      <t>Oversee customer compliance for cannabis, including limits</t>
    </r>
    <r>
      <rPr>
        <sz val="10"/>
        <color rgb="FF0A3B61"/>
        <rFont val="Calibri"/>
        <family val="2"/>
        <scheme val="minor"/>
      </rPr>
      <t xml:space="preserve"> –  Ensure that staff do not let anyone who is under 21 years of age enter the business premises, unless the individual is enrolled in the registry program. Ensure that all customers are buying cannabis in a manner that is compliant with state law. Ensure that staff know what daily customer and delivery limits are and that those limits are not exceeded.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</si>
</sst>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948690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10" zoomScaleNormal="100" zoomScaleSheetLayoutView="100" workbookViewId="0">
      <selection activeCell="C8" sqref="C8:F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8"/>
      <c r="B1" s="38"/>
      <c r="C1" s="38"/>
      <c r="D1" s="38"/>
      <c r="E1" s="38"/>
      <c r="F1" s="38"/>
      <c r="G1" s="38"/>
      <c r="H1" s="38"/>
    </row>
    <row r="2" spans="1:8" ht="37.5" customHeight="1" x14ac:dyDescent="0.3">
      <c r="A2" s="43" t="s">
        <v>25</v>
      </c>
      <c r="B2" s="43"/>
      <c r="C2" s="43"/>
      <c r="D2" s="43"/>
      <c r="E2" s="43"/>
      <c r="F2" s="43"/>
      <c r="G2" s="43"/>
      <c r="H2" s="43"/>
    </row>
    <row r="3" spans="1:8" ht="109.5" customHeight="1" x14ac:dyDescent="0.3">
      <c r="A3" s="41" t="s">
        <v>64</v>
      </c>
      <c r="B3" s="39"/>
      <c r="C3" s="39"/>
      <c r="D3" s="39"/>
      <c r="E3" s="39"/>
      <c r="F3" s="39"/>
      <c r="G3" s="39"/>
      <c r="H3" s="39"/>
    </row>
    <row r="4" spans="1:8" ht="38.1" customHeight="1" x14ac:dyDescent="0.3">
      <c r="A4" s="39" t="s">
        <v>18</v>
      </c>
      <c r="B4" s="39"/>
      <c r="C4" s="39"/>
      <c r="D4" s="39"/>
      <c r="E4" s="39"/>
      <c r="F4" s="39"/>
      <c r="G4" s="39"/>
      <c r="H4" s="39"/>
    </row>
    <row r="5" spans="1:8" s="10" customFormat="1" ht="97.8" customHeight="1" x14ac:dyDescent="0.3">
      <c r="A5" s="40" t="s">
        <v>65</v>
      </c>
      <c r="B5" s="40"/>
      <c r="C5" s="40"/>
      <c r="D5" s="40"/>
      <c r="E5" s="40"/>
      <c r="F5" s="40"/>
      <c r="G5" s="40"/>
      <c r="H5" s="40"/>
    </row>
    <row r="6" spans="1:8" s="3" customFormat="1" ht="11.4" customHeight="1" x14ac:dyDescent="0.45">
      <c r="A6" s="2"/>
      <c r="B6" s="4"/>
      <c r="C6" s="5"/>
      <c r="D6" s="5"/>
      <c r="E6" s="5"/>
      <c r="F6" s="5"/>
      <c r="G6" s="8"/>
      <c r="H6" s="8"/>
    </row>
    <row r="7" spans="1:8" s="3" customFormat="1" ht="23.4" x14ac:dyDescent="0.45">
      <c r="A7" s="35" t="s">
        <v>26</v>
      </c>
      <c r="B7" s="35"/>
      <c r="C7" s="42"/>
      <c r="D7" s="42"/>
      <c r="E7" s="42"/>
      <c r="F7" s="42"/>
      <c r="G7" s="8"/>
      <c r="H7" s="8"/>
    </row>
    <row r="8" spans="1:8" s="3" customFormat="1" ht="23.4" x14ac:dyDescent="0.45">
      <c r="A8" s="35" t="s">
        <v>4</v>
      </c>
      <c r="B8" s="35"/>
      <c r="C8" s="42"/>
      <c r="D8" s="42"/>
      <c r="E8" s="42"/>
      <c r="F8" s="42"/>
      <c r="G8" s="8"/>
      <c r="H8" s="8"/>
    </row>
    <row r="9" spans="1:8" s="3" customFormat="1" ht="23.4" x14ac:dyDescent="0.45">
      <c r="A9" s="17"/>
      <c r="B9" s="17"/>
      <c r="C9" s="18"/>
      <c r="D9" s="18"/>
      <c r="E9" s="18"/>
      <c r="F9" s="18"/>
      <c r="G9" s="8"/>
      <c r="H9" s="8"/>
    </row>
    <row r="10" spans="1:8" s="3" customFormat="1" ht="23.1" customHeight="1" x14ac:dyDescent="0.45">
      <c r="A10" s="35" t="s">
        <v>27</v>
      </c>
      <c r="B10" s="35"/>
      <c r="C10" s="36" t="s">
        <v>28</v>
      </c>
      <c r="D10" s="36"/>
      <c r="E10" s="36"/>
      <c r="F10" s="36"/>
      <c r="G10" s="36"/>
      <c r="H10" s="36"/>
    </row>
    <row r="11" spans="1:8" s="3" customFormat="1" ht="23.1" customHeight="1" x14ac:dyDescent="0.45">
      <c r="A11" s="35" t="s">
        <v>29</v>
      </c>
      <c r="B11" s="35"/>
      <c r="C11" s="36" t="s">
        <v>30</v>
      </c>
      <c r="D11" s="36"/>
      <c r="E11" s="36"/>
      <c r="F11" s="36"/>
      <c r="G11" s="36"/>
      <c r="H11" s="36"/>
    </row>
    <row r="12" spans="1:8" s="3" customFormat="1" ht="23.1" customHeight="1" x14ac:dyDescent="0.45">
      <c r="A12" s="35" t="s">
        <v>31</v>
      </c>
      <c r="B12" s="35"/>
      <c r="C12" s="36" t="s">
        <v>32</v>
      </c>
      <c r="D12" s="36"/>
      <c r="E12" s="36"/>
      <c r="F12" s="36"/>
      <c r="G12" s="36"/>
      <c r="H12" s="36"/>
    </row>
    <row r="13" spans="1:8" s="3" customFormat="1" ht="23.1" customHeight="1" x14ac:dyDescent="0.45">
      <c r="A13" s="35" t="s">
        <v>33</v>
      </c>
      <c r="B13" s="35"/>
      <c r="C13" s="36" t="s">
        <v>34</v>
      </c>
      <c r="D13" s="36"/>
      <c r="E13" s="36"/>
      <c r="F13" s="36"/>
      <c r="G13" s="36"/>
      <c r="H13" s="36"/>
    </row>
    <row r="14" spans="1:8" s="3" customFormat="1" ht="23.1" customHeight="1" x14ac:dyDescent="0.45">
      <c r="A14" s="35" t="s">
        <v>35</v>
      </c>
      <c r="B14" s="35"/>
      <c r="C14" s="37">
        <f ca="1">TODAY()</f>
        <v>45716</v>
      </c>
      <c r="D14" s="36"/>
      <c r="E14" s="36"/>
      <c r="F14" s="36"/>
      <c r="G14" s="36"/>
      <c r="H14" s="36"/>
    </row>
    <row r="15" spans="1:8" x14ac:dyDescent="0.3">
      <c r="A15" s="28"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38"/>
  <sheetViews>
    <sheetView topLeftCell="A12" zoomScale="122" zoomScaleNormal="122" zoomScaleSheetLayoutView="100" workbookViewId="0">
      <selection activeCell="B12" sqref="B12"/>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8"/>
      <c r="B1" s="38"/>
      <c r="C1" s="38"/>
      <c r="D1" s="38"/>
      <c r="E1" s="38"/>
      <c r="F1" s="38"/>
      <c r="G1" s="38"/>
      <c r="H1" s="38"/>
      <c r="I1" s="38"/>
    </row>
    <row r="2" spans="1:9" ht="37.5" customHeight="1" x14ac:dyDescent="0.3">
      <c r="A2" s="43" t="str">
        <f>Description!A2</f>
        <v>[Company Name]</v>
      </c>
      <c r="B2" s="43"/>
      <c r="C2" s="43"/>
      <c r="D2" s="43"/>
      <c r="E2" s="43"/>
      <c r="F2" s="43"/>
      <c r="G2" s="43"/>
      <c r="H2" s="43"/>
      <c r="I2" s="43"/>
    </row>
    <row r="3" spans="1:9" ht="83.25" customHeight="1" x14ac:dyDescent="0.3">
      <c r="A3" s="41" t="s">
        <v>66</v>
      </c>
      <c r="B3" s="39"/>
      <c r="C3" s="39"/>
      <c r="D3" s="39"/>
      <c r="E3" s="39"/>
      <c r="F3" s="39"/>
      <c r="G3" s="39"/>
      <c r="H3" s="39"/>
      <c r="I3" s="39"/>
    </row>
    <row r="4" spans="1:9" customFormat="1" ht="53.4" customHeight="1" x14ac:dyDescent="0.3">
      <c r="A4" s="47" t="s">
        <v>58</v>
      </c>
      <c r="B4" s="48"/>
      <c r="C4" s="48"/>
      <c r="D4" s="48"/>
      <c r="E4" s="48"/>
      <c r="F4" s="48"/>
      <c r="G4" s="48"/>
      <c r="H4" s="48"/>
      <c r="I4" s="48"/>
    </row>
    <row r="5" spans="1:9" s="3" customFormat="1" ht="23.4" x14ac:dyDescent="0.45">
      <c r="A5" s="35" t="s">
        <v>3</v>
      </c>
      <c r="B5" s="35"/>
      <c r="C5" s="46" t="str">
        <f>Description!A4</f>
        <v>[Employee Name]</v>
      </c>
      <c r="D5" s="46"/>
      <c r="E5" s="46"/>
      <c r="F5" s="46"/>
      <c r="G5" s="46"/>
      <c r="H5" s="19" t="s">
        <v>36</v>
      </c>
      <c r="I5" s="21">
        <f ca="1">Description!C14</f>
        <v>45716</v>
      </c>
    </row>
    <row r="6" spans="1:9" s="3" customFormat="1" ht="23.4" x14ac:dyDescent="0.45">
      <c r="A6" s="35" t="s">
        <v>4</v>
      </c>
      <c r="B6" s="35"/>
      <c r="C6" s="37"/>
      <c r="D6" s="37"/>
      <c r="E6" s="37"/>
      <c r="F6" s="37"/>
      <c r="G6" s="37"/>
      <c r="H6" s="8"/>
      <c r="I6" s="8"/>
    </row>
    <row r="7" spans="1:9" s="3" customFormat="1" ht="11.4" customHeight="1" x14ac:dyDescent="0.45">
      <c r="A7" s="2"/>
      <c r="B7" s="4"/>
      <c r="C7" s="5"/>
      <c r="D7" s="5"/>
      <c r="E7" s="5"/>
      <c r="F7" s="5"/>
      <c r="G7" s="5"/>
      <c r="H7" s="8"/>
      <c r="I7" s="8"/>
    </row>
    <row r="8" spans="1:9" ht="41.85" customHeight="1" x14ac:dyDescent="0.3">
      <c r="A8" s="45" t="s">
        <v>47</v>
      </c>
      <c r="B8" s="45"/>
      <c r="C8" s="45"/>
      <c r="D8" s="45"/>
      <c r="E8" s="45"/>
      <c r="F8" s="45"/>
      <c r="G8" s="45"/>
      <c r="H8" s="45"/>
      <c r="I8" s="45"/>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69" x14ac:dyDescent="0.3">
      <c r="A11" s="34" t="s">
        <v>67</v>
      </c>
      <c r="B11" s="11" t="s">
        <v>12</v>
      </c>
      <c r="C11" s="11" t="s">
        <v>5</v>
      </c>
      <c r="D11" s="12"/>
      <c r="E11" s="13" t="s">
        <v>54</v>
      </c>
      <c r="F11" s="13" t="s">
        <v>54</v>
      </c>
      <c r="G11" s="14">
        <v>0</v>
      </c>
      <c r="H11" s="14">
        <v>1</v>
      </c>
      <c r="I11" s="15">
        <f t="shared" ref="I11" si="0">(G11/H11)*100</f>
        <v>0</v>
      </c>
    </row>
    <row r="12" spans="1:9" ht="138" x14ac:dyDescent="0.3">
      <c r="A12" s="34" t="s">
        <v>86</v>
      </c>
      <c r="B12" s="11" t="s">
        <v>61</v>
      </c>
      <c r="C12" s="11" t="s">
        <v>62</v>
      </c>
      <c r="D12" s="12"/>
      <c r="E12" s="13" t="s">
        <v>54</v>
      </c>
      <c r="F12" s="13" t="s">
        <v>54</v>
      </c>
      <c r="G12" s="14">
        <v>0</v>
      </c>
      <c r="H12" s="14">
        <v>1</v>
      </c>
      <c r="I12" s="15">
        <f t="shared" ref="I12:I13" si="1">(G12/H12)*100</f>
        <v>0</v>
      </c>
    </row>
    <row r="13" spans="1:9" ht="96.6" x14ac:dyDescent="0.3">
      <c r="A13" s="34" t="s">
        <v>85</v>
      </c>
      <c r="B13" s="11" t="s">
        <v>13</v>
      </c>
      <c r="C13" s="11" t="s">
        <v>9</v>
      </c>
      <c r="D13" s="12"/>
      <c r="E13" s="13" t="s">
        <v>54</v>
      </c>
      <c r="F13" s="13" t="s">
        <v>54</v>
      </c>
      <c r="G13" s="14">
        <v>0</v>
      </c>
      <c r="H13" s="14">
        <v>1</v>
      </c>
      <c r="I13" s="15">
        <f t="shared" si="1"/>
        <v>0</v>
      </c>
    </row>
    <row r="14" spans="1:9" ht="72" customHeight="1" x14ac:dyDescent="0.3">
      <c r="A14" s="34" t="s">
        <v>68</v>
      </c>
      <c r="B14" s="11" t="s">
        <v>14</v>
      </c>
      <c r="C14" s="11" t="s">
        <v>10</v>
      </c>
      <c r="D14" s="12"/>
      <c r="E14" s="13" t="s">
        <v>54</v>
      </c>
      <c r="F14" s="13" t="s">
        <v>54</v>
      </c>
      <c r="G14" s="14">
        <v>0</v>
      </c>
      <c r="H14" s="14">
        <v>1</v>
      </c>
      <c r="I14" s="15">
        <f t="shared" ref="I14:I15" si="2">(G14/H14)*100</f>
        <v>0</v>
      </c>
    </row>
    <row r="15" spans="1:9" ht="109.2" customHeight="1" x14ac:dyDescent="0.3">
      <c r="A15" s="34" t="s">
        <v>69</v>
      </c>
      <c r="B15" s="11" t="s">
        <v>15</v>
      </c>
      <c r="C15" s="11" t="s">
        <v>11</v>
      </c>
      <c r="D15" s="12"/>
      <c r="E15" s="13" t="s">
        <v>54</v>
      </c>
      <c r="F15" s="13" t="s">
        <v>54</v>
      </c>
      <c r="G15" s="14">
        <v>0</v>
      </c>
      <c r="H15" s="14">
        <v>1</v>
      </c>
      <c r="I15" s="15">
        <f t="shared" si="2"/>
        <v>0</v>
      </c>
    </row>
    <row r="16" spans="1:9" ht="97.2" customHeight="1" x14ac:dyDescent="0.3">
      <c r="A16" s="34" t="s">
        <v>70</v>
      </c>
      <c r="B16" s="11" t="s">
        <v>48</v>
      </c>
      <c r="C16" s="11" t="s">
        <v>49</v>
      </c>
      <c r="D16" s="12"/>
      <c r="E16" s="13" t="s">
        <v>54</v>
      </c>
      <c r="F16" s="13" t="s">
        <v>54</v>
      </c>
      <c r="G16" s="14">
        <v>0</v>
      </c>
      <c r="H16" s="14">
        <v>1</v>
      </c>
      <c r="I16" s="15">
        <f t="shared" ref="I16" si="3">(G16/H16)*100</f>
        <v>0</v>
      </c>
    </row>
    <row r="17" spans="1:9" ht="140.4" customHeight="1" x14ac:dyDescent="0.3">
      <c r="A17" s="34" t="s">
        <v>72</v>
      </c>
      <c r="B17" s="11" t="s">
        <v>50</v>
      </c>
      <c r="C17" s="11" t="s">
        <v>51</v>
      </c>
      <c r="D17" s="12"/>
      <c r="E17" s="13" t="s">
        <v>54</v>
      </c>
      <c r="F17" s="13" t="s">
        <v>54</v>
      </c>
      <c r="G17" s="14">
        <v>0</v>
      </c>
      <c r="H17" s="14">
        <v>1</v>
      </c>
      <c r="I17" s="15">
        <v>0</v>
      </c>
    </row>
    <row r="18" spans="1:9" ht="180.6" customHeight="1" x14ac:dyDescent="0.3">
      <c r="A18" s="34" t="s">
        <v>73</v>
      </c>
      <c r="B18" s="11" t="s">
        <v>55</v>
      </c>
      <c r="C18" s="11" t="s">
        <v>74</v>
      </c>
      <c r="D18" s="12"/>
      <c r="E18" s="13" t="s">
        <v>54</v>
      </c>
      <c r="F18" s="13" t="s">
        <v>54</v>
      </c>
      <c r="G18" s="14">
        <v>0</v>
      </c>
      <c r="H18" s="14">
        <v>1</v>
      </c>
      <c r="I18" s="15">
        <v>0</v>
      </c>
    </row>
    <row r="19" spans="1:9" ht="110.4" x14ac:dyDescent="0.3">
      <c r="A19" s="34" t="s">
        <v>71</v>
      </c>
      <c r="B19" s="11" t="s">
        <v>56</v>
      </c>
      <c r="C19" s="11" t="s">
        <v>57</v>
      </c>
      <c r="D19" s="12"/>
      <c r="E19" s="13" t="s">
        <v>54</v>
      </c>
      <c r="F19" s="13" t="s">
        <v>54</v>
      </c>
      <c r="G19" s="14">
        <v>0</v>
      </c>
      <c r="H19" s="14">
        <v>1</v>
      </c>
      <c r="I19" s="15">
        <v>0</v>
      </c>
    </row>
    <row r="20" spans="1:9" x14ac:dyDescent="0.3">
      <c r="A20" s="16"/>
      <c r="B20" s="16"/>
      <c r="C20" s="16"/>
      <c r="D20" s="16"/>
      <c r="E20" s="16"/>
      <c r="F20" s="16"/>
      <c r="G20" s="16"/>
      <c r="H20" s="16"/>
      <c r="I20" s="16"/>
    </row>
    <row r="21" spans="1:9" ht="18" x14ac:dyDescent="0.35">
      <c r="D21" s="44" t="s">
        <v>24</v>
      </c>
      <c r="E21" s="44"/>
      <c r="F21" s="44"/>
      <c r="G21" s="29">
        <f>SUM(F23)</f>
        <v>0</v>
      </c>
      <c r="H21" s="29">
        <f>SUM(H11:H20)</f>
        <v>9</v>
      </c>
      <c r="I21" s="15">
        <f>SUM(I11:I20)</f>
        <v>0</v>
      </c>
    </row>
    <row r="22" spans="1:9" x14ac:dyDescent="0.3">
      <c r="A22" s="28" t="s">
        <v>53</v>
      </c>
    </row>
    <row r="26" spans="1:9" ht="15.6" x14ac:dyDescent="0.3">
      <c r="F26" s="32"/>
    </row>
    <row r="27" spans="1:9" ht="15.6" x14ac:dyDescent="0.3">
      <c r="F27" s="32"/>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sheetData>
  <sheetProtection sheet="1" selectLockedCells="1"/>
  <mergeCells count="10">
    <mergeCell ref="D21:F21"/>
    <mergeCell ref="A1:I1"/>
    <mergeCell ref="A3:I3"/>
    <mergeCell ref="A8:I8"/>
    <mergeCell ref="A5:B5"/>
    <mergeCell ref="A6:B6"/>
    <mergeCell ref="C5:G5"/>
    <mergeCell ref="C6:G6"/>
    <mergeCell ref="A2:I2"/>
    <mergeCell ref="A4:I4"/>
  </mergeCells>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3 I21">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4:I15">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I19">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I13 I21</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I16:I19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6"/>
  <sheetViews>
    <sheetView tabSelected="1" zoomScaleNormal="100" zoomScaleSheetLayoutView="100" workbookViewId="0">
      <selection activeCell="B20" sqref="B20"/>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8"/>
      <c r="B1" s="38"/>
      <c r="C1" s="38"/>
      <c r="D1" s="38"/>
      <c r="E1" s="38"/>
      <c r="F1" s="38"/>
      <c r="G1" s="38"/>
      <c r="H1" s="38"/>
    </row>
    <row r="2" spans="1:9" ht="37.5" customHeight="1" x14ac:dyDescent="0.3">
      <c r="A2" s="43" t="str">
        <f>Description!A2</f>
        <v>[Company Name]</v>
      </c>
      <c r="B2" s="43"/>
      <c r="C2" s="43"/>
      <c r="D2" s="43"/>
      <c r="E2" s="43"/>
      <c r="F2" s="43"/>
      <c r="G2" s="43"/>
      <c r="H2" s="43"/>
      <c r="I2" s="31"/>
    </row>
    <row r="3" spans="1:9" ht="90" customHeight="1" x14ac:dyDescent="0.3">
      <c r="A3" s="41" t="s">
        <v>66</v>
      </c>
      <c r="B3" s="39"/>
      <c r="C3" s="39"/>
      <c r="D3" s="39"/>
      <c r="E3" s="39"/>
      <c r="F3" s="39"/>
      <c r="G3" s="39"/>
      <c r="H3" s="39"/>
    </row>
    <row r="4" spans="1:9" s="33" customFormat="1" ht="49.2" customHeight="1" x14ac:dyDescent="0.3">
      <c r="A4" s="50" t="s">
        <v>59</v>
      </c>
      <c r="B4" s="50"/>
      <c r="C4" s="50"/>
      <c r="D4" s="50"/>
      <c r="E4" s="50"/>
      <c r="F4" s="50"/>
      <c r="G4" s="50"/>
      <c r="H4" s="50"/>
    </row>
    <row r="5" spans="1:9" s="3" customFormat="1" ht="11.4" customHeight="1" x14ac:dyDescent="0.45">
      <c r="A5" s="2"/>
      <c r="B5" s="4"/>
      <c r="C5" s="5"/>
      <c r="D5" s="5"/>
      <c r="E5" s="5"/>
      <c r="F5" s="5"/>
      <c r="G5" s="8"/>
      <c r="H5" s="8"/>
    </row>
    <row r="6" spans="1:9" s="3" customFormat="1" ht="23.4" x14ac:dyDescent="0.45">
      <c r="A6" s="35" t="s">
        <v>3</v>
      </c>
      <c r="B6" s="35"/>
      <c r="C6" s="46" t="str">
        <f>Description!A4</f>
        <v>[Employee Name]</v>
      </c>
      <c r="D6" s="46"/>
      <c r="E6" s="46"/>
      <c r="F6" s="46"/>
      <c r="G6" s="20" t="s">
        <v>36</v>
      </c>
      <c r="H6" s="21">
        <f ca="1">Description!C14</f>
        <v>45716</v>
      </c>
    </row>
    <row r="7" spans="1:9" s="3" customFormat="1" ht="23.4" x14ac:dyDescent="0.45">
      <c r="A7" s="35" t="s">
        <v>4</v>
      </c>
      <c r="B7" s="35"/>
      <c r="C7" s="37"/>
      <c r="D7" s="37"/>
      <c r="E7" s="37"/>
      <c r="F7" s="37"/>
      <c r="G7" s="8"/>
      <c r="H7" s="8"/>
    </row>
    <row r="8" spans="1:9" s="3" customFormat="1" ht="11.4" customHeight="1" x14ac:dyDescent="0.45">
      <c r="A8" s="2"/>
      <c r="B8" s="4"/>
      <c r="C8" s="5"/>
      <c r="D8" s="5"/>
      <c r="E8" s="5"/>
      <c r="F8" s="5"/>
      <c r="G8" s="8"/>
      <c r="H8" s="8"/>
    </row>
    <row r="9" spans="1:9" ht="41.85" customHeight="1" x14ac:dyDescent="0.3">
      <c r="A9" s="45" t="s">
        <v>60</v>
      </c>
      <c r="B9" s="45"/>
      <c r="C9" s="45"/>
      <c r="D9" s="45"/>
      <c r="E9" s="45"/>
      <c r="F9" s="45"/>
      <c r="G9" s="45"/>
      <c r="H9" s="45"/>
    </row>
    <row r="10" spans="1:9" s="9" customFormat="1" ht="11.1" customHeight="1" x14ac:dyDescent="0.3">
      <c r="A10" s="6"/>
      <c r="B10" s="6"/>
      <c r="C10" s="6"/>
      <c r="D10" s="6"/>
      <c r="E10" s="6"/>
      <c r="F10" s="6"/>
      <c r="G10" s="6"/>
      <c r="H10" s="6"/>
    </row>
    <row r="11" spans="1:9" s="7" customFormat="1" ht="31.2" x14ac:dyDescent="0.3">
      <c r="A11" s="30" t="s">
        <v>16</v>
      </c>
      <c r="B11" s="30" t="s">
        <v>21</v>
      </c>
      <c r="C11" s="30" t="s">
        <v>22</v>
      </c>
      <c r="D11" s="30" t="s">
        <v>7</v>
      </c>
      <c r="E11" s="30" t="s">
        <v>23</v>
      </c>
      <c r="F11" s="30" t="s">
        <v>40</v>
      </c>
      <c r="G11" s="30" t="s">
        <v>8</v>
      </c>
      <c r="H11" s="30" t="s">
        <v>2</v>
      </c>
    </row>
    <row r="12" spans="1:9" ht="69" x14ac:dyDescent="0.3">
      <c r="A12" s="34" t="s">
        <v>63</v>
      </c>
      <c r="B12" s="11" t="s">
        <v>17</v>
      </c>
      <c r="C12" s="11"/>
      <c r="D12" s="13" t="s">
        <v>54</v>
      </c>
      <c r="E12" s="13" t="s">
        <v>54</v>
      </c>
      <c r="F12" s="14">
        <v>0</v>
      </c>
      <c r="G12" s="14">
        <v>1</v>
      </c>
      <c r="H12" s="15">
        <f t="shared" ref="H12:H21" si="0">(F12/G12)*100</f>
        <v>0</v>
      </c>
    </row>
    <row r="13" spans="1:9" ht="151.80000000000001" x14ac:dyDescent="0.3">
      <c r="A13" s="34" t="s">
        <v>75</v>
      </c>
      <c r="B13" s="11" t="s">
        <v>17</v>
      </c>
      <c r="C13" s="11"/>
      <c r="D13" s="13" t="s">
        <v>54</v>
      </c>
      <c r="E13" s="13" t="s">
        <v>54</v>
      </c>
      <c r="F13" s="14">
        <v>0</v>
      </c>
      <c r="G13" s="14">
        <v>1</v>
      </c>
      <c r="H13" s="15">
        <f t="shared" si="0"/>
        <v>0</v>
      </c>
    </row>
    <row r="14" spans="1:9" ht="82.8" x14ac:dyDescent="0.3">
      <c r="A14" s="34" t="s">
        <v>76</v>
      </c>
      <c r="B14" s="11" t="s">
        <v>17</v>
      </c>
      <c r="C14" s="11"/>
      <c r="D14" s="13" t="s">
        <v>54</v>
      </c>
      <c r="E14" s="13" t="s">
        <v>54</v>
      </c>
      <c r="F14" s="14">
        <v>0</v>
      </c>
      <c r="G14" s="14">
        <v>1</v>
      </c>
      <c r="H14" s="15">
        <f t="shared" ref="H14:H17" si="1">(F14/G14)*100</f>
        <v>0</v>
      </c>
    </row>
    <row r="15" spans="1:9" ht="96.6" x14ac:dyDescent="0.3">
      <c r="A15" s="34" t="s">
        <v>77</v>
      </c>
      <c r="B15" s="11" t="s">
        <v>17</v>
      </c>
      <c r="C15" s="11"/>
      <c r="D15" s="13" t="s">
        <v>54</v>
      </c>
      <c r="E15" s="13" t="s">
        <v>54</v>
      </c>
      <c r="F15" s="14">
        <v>0</v>
      </c>
      <c r="G15" s="14">
        <v>1</v>
      </c>
      <c r="H15" s="15">
        <f t="shared" si="1"/>
        <v>0</v>
      </c>
    </row>
    <row r="16" spans="1:9" ht="96.6" x14ac:dyDescent="0.3">
      <c r="A16" s="34" t="s">
        <v>78</v>
      </c>
      <c r="B16" s="11" t="s">
        <v>17</v>
      </c>
      <c r="C16" s="11"/>
      <c r="D16" s="13" t="s">
        <v>54</v>
      </c>
      <c r="E16" s="13" t="s">
        <v>54</v>
      </c>
      <c r="F16" s="14">
        <v>0</v>
      </c>
      <c r="G16" s="14">
        <v>1</v>
      </c>
      <c r="H16" s="15">
        <v>0</v>
      </c>
    </row>
    <row r="17" spans="1:8" ht="69" x14ac:dyDescent="0.3">
      <c r="A17" s="34" t="s">
        <v>79</v>
      </c>
      <c r="B17" s="11" t="s">
        <v>17</v>
      </c>
      <c r="C17" s="11"/>
      <c r="D17" s="13" t="s">
        <v>54</v>
      </c>
      <c r="E17" s="13" t="s">
        <v>54</v>
      </c>
      <c r="F17" s="14">
        <v>0</v>
      </c>
      <c r="G17" s="14">
        <v>1</v>
      </c>
      <c r="H17" s="15">
        <f t="shared" si="1"/>
        <v>0</v>
      </c>
    </row>
    <row r="18" spans="1:8" ht="69" x14ac:dyDescent="0.3">
      <c r="A18" s="34" t="s">
        <v>80</v>
      </c>
      <c r="B18" s="11" t="s">
        <v>17</v>
      </c>
      <c r="C18" s="11"/>
      <c r="D18" s="13" t="s">
        <v>54</v>
      </c>
      <c r="E18" s="13" t="s">
        <v>54</v>
      </c>
      <c r="F18" s="14">
        <v>0</v>
      </c>
      <c r="G18" s="14">
        <v>1</v>
      </c>
      <c r="H18" s="15">
        <f t="shared" si="0"/>
        <v>0</v>
      </c>
    </row>
    <row r="19" spans="1:8" ht="151.80000000000001" x14ac:dyDescent="0.3">
      <c r="A19" s="34" t="s">
        <v>81</v>
      </c>
      <c r="B19" s="11" t="s">
        <v>17</v>
      </c>
      <c r="C19" s="11"/>
      <c r="D19" s="13" t="s">
        <v>54</v>
      </c>
      <c r="E19" s="13" t="s">
        <v>54</v>
      </c>
      <c r="F19" s="14">
        <v>0</v>
      </c>
      <c r="G19" s="14">
        <v>1</v>
      </c>
      <c r="H19" s="15">
        <f t="shared" si="0"/>
        <v>0</v>
      </c>
    </row>
    <row r="20" spans="1:8" ht="207" x14ac:dyDescent="0.3">
      <c r="A20" s="34" t="s">
        <v>87</v>
      </c>
      <c r="B20" s="11" t="s">
        <v>17</v>
      </c>
      <c r="C20" s="11"/>
      <c r="D20" s="13" t="s">
        <v>54</v>
      </c>
      <c r="E20" s="13" t="s">
        <v>54</v>
      </c>
      <c r="F20" s="14">
        <v>0</v>
      </c>
      <c r="G20" s="14">
        <v>1</v>
      </c>
      <c r="H20" s="15">
        <f t="shared" si="0"/>
        <v>0</v>
      </c>
    </row>
    <row r="21" spans="1:8" ht="69" x14ac:dyDescent="0.3">
      <c r="A21" s="34" t="s">
        <v>82</v>
      </c>
      <c r="B21" s="11" t="s">
        <v>17</v>
      </c>
      <c r="C21" s="11"/>
      <c r="D21" s="13" t="s">
        <v>54</v>
      </c>
      <c r="E21" s="13" t="s">
        <v>54</v>
      </c>
      <c r="F21" s="14">
        <v>0</v>
      </c>
      <c r="G21" s="14">
        <v>1</v>
      </c>
      <c r="H21" s="15">
        <f t="shared" si="0"/>
        <v>0</v>
      </c>
    </row>
    <row r="22" spans="1:8" ht="110.4" x14ac:dyDescent="0.3">
      <c r="A22" s="34" t="s">
        <v>83</v>
      </c>
      <c r="B22" s="11" t="s">
        <v>17</v>
      </c>
      <c r="C22" s="11"/>
      <c r="D22" s="13" t="s">
        <v>54</v>
      </c>
      <c r="E22" s="13" t="s">
        <v>54</v>
      </c>
      <c r="F22" s="14">
        <v>0</v>
      </c>
      <c r="G22" s="14">
        <v>1</v>
      </c>
      <c r="H22" s="15">
        <f t="shared" ref="H22:H23" si="2">(F22/G22)*100</f>
        <v>0</v>
      </c>
    </row>
    <row r="23" spans="1:8" ht="179.4" x14ac:dyDescent="0.3">
      <c r="A23" s="34" t="s">
        <v>84</v>
      </c>
      <c r="B23" s="11" t="s">
        <v>17</v>
      </c>
      <c r="C23" s="11"/>
      <c r="D23" s="13" t="s">
        <v>54</v>
      </c>
      <c r="E23" s="13" t="s">
        <v>54</v>
      </c>
      <c r="F23" s="14">
        <v>0</v>
      </c>
      <c r="G23" s="14">
        <v>1</v>
      </c>
      <c r="H23" s="15">
        <f t="shared" si="2"/>
        <v>0</v>
      </c>
    </row>
    <row r="24" spans="1:8" x14ac:dyDescent="0.3">
      <c r="A24" s="16"/>
      <c r="B24" s="16"/>
      <c r="C24" s="16"/>
      <c r="D24" s="16"/>
      <c r="E24" s="16"/>
      <c r="F24" s="16"/>
      <c r="G24" s="16"/>
      <c r="H24" s="16"/>
    </row>
    <row r="25" spans="1:8" ht="18" x14ac:dyDescent="0.3">
      <c r="C25" s="44" t="s">
        <v>24</v>
      </c>
      <c r="D25" s="44"/>
      <c r="E25" s="49"/>
      <c r="F25" s="14">
        <f>SUM(F24:F24)</f>
        <v>0</v>
      </c>
      <c r="G25" s="14">
        <f>SUM(G12:G24)</f>
        <v>12</v>
      </c>
      <c r="H25" s="15">
        <f>(F25/G25)*100</f>
        <v>0</v>
      </c>
    </row>
    <row r="26" spans="1:8" x14ac:dyDescent="0.3">
      <c r="A26" s="28" t="s">
        <v>53</v>
      </c>
    </row>
    <row r="30" spans="1:8" ht="15.6" x14ac:dyDescent="0.3">
      <c r="E30" s="32"/>
    </row>
    <row r="31" spans="1:8" ht="15.6" x14ac:dyDescent="0.3">
      <c r="E31" s="32"/>
    </row>
    <row r="32" spans="1:8" ht="15.6" x14ac:dyDescent="0.3">
      <c r="E32" s="32"/>
    </row>
    <row r="33" spans="5:5" ht="15.6" x14ac:dyDescent="0.3">
      <c r="E33" s="32"/>
    </row>
    <row r="34" spans="5:5" ht="15.6" x14ac:dyDescent="0.3">
      <c r="E34" s="32"/>
    </row>
    <row r="35" spans="5:5" ht="15.6" x14ac:dyDescent="0.3">
      <c r="E35" s="32"/>
    </row>
    <row r="36" spans="5:5" ht="15.6" x14ac:dyDescent="0.3">
      <c r="E36" s="32"/>
    </row>
  </sheetData>
  <sheetProtection sheet="1" selectLockedCells="1"/>
  <mergeCells count="10">
    <mergeCell ref="C25:E25"/>
    <mergeCell ref="A9:H9"/>
    <mergeCell ref="A4:H4"/>
    <mergeCell ref="A1:H1"/>
    <mergeCell ref="A3:H3"/>
    <mergeCell ref="A6:B6"/>
    <mergeCell ref="C6:F6"/>
    <mergeCell ref="A7:B7"/>
    <mergeCell ref="C7:F7"/>
    <mergeCell ref="A2:H2"/>
  </mergeCells>
  <conditionalFormatting sqref="H12:H23">
    <cfRule type="dataBar" priority="4">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25">
    <cfRule type="dataBar" priority="10">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H12:H23</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9"/>
      <c r="C1" s="39"/>
      <c r="D1" s="39"/>
      <c r="E1" s="39"/>
      <c r="F1" s="39"/>
      <c r="G1" s="39"/>
      <c r="H1" s="39"/>
      <c r="I1" s="39"/>
      <c r="J1" s="39"/>
    </row>
    <row r="2" spans="1:10" ht="38.1" customHeight="1" x14ac:dyDescent="0.3">
      <c r="B2" s="39" t="s">
        <v>38</v>
      </c>
      <c r="C2" s="39"/>
      <c r="D2" s="39"/>
      <c r="E2" s="39"/>
      <c r="F2" s="39"/>
      <c r="G2" s="39"/>
      <c r="H2" s="39"/>
      <c r="I2" s="39"/>
      <c r="J2" s="39"/>
    </row>
    <row r="3" spans="1:10" s="22" customFormat="1" ht="23.1" customHeight="1" x14ac:dyDescent="0.3">
      <c r="A3" s="23"/>
      <c r="B3" s="51" t="s">
        <v>41</v>
      </c>
      <c r="C3" s="51"/>
      <c r="D3" s="51"/>
      <c r="E3" s="51"/>
      <c r="F3" s="51"/>
      <c r="G3" s="51"/>
      <c r="H3" s="51"/>
      <c r="I3" s="51"/>
      <c r="J3" s="51"/>
    </row>
    <row r="4" spans="1:10" ht="29.4" customHeight="1" x14ac:dyDescent="0.3">
      <c r="B4" s="51" t="s">
        <v>42</v>
      </c>
      <c r="C4" s="51"/>
      <c r="D4" s="51"/>
      <c r="E4" s="51"/>
      <c r="F4" s="51"/>
      <c r="G4" s="51"/>
      <c r="H4" s="51"/>
      <c r="I4" s="51"/>
      <c r="J4" s="51"/>
    </row>
    <row r="5" spans="1:10" ht="45.6" customHeight="1" x14ac:dyDescent="0.3">
      <c r="A5" s="25"/>
      <c r="B5" s="51" t="s">
        <v>52</v>
      </c>
      <c r="C5" s="51"/>
      <c r="D5" s="51"/>
      <c r="E5" s="51"/>
      <c r="F5" s="51"/>
      <c r="G5" s="51"/>
      <c r="H5" s="51"/>
      <c r="I5" s="51"/>
      <c r="J5" s="51"/>
    </row>
    <row r="6" spans="1:10" x14ac:dyDescent="0.3">
      <c r="A6" s="24"/>
      <c r="B6" s="53"/>
      <c r="C6" s="53"/>
      <c r="D6" s="53"/>
      <c r="E6" s="53"/>
      <c r="F6" s="53"/>
      <c r="G6" s="53"/>
      <c r="H6" s="53"/>
      <c r="I6" s="53"/>
      <c r="J6" s="53"/>
    </row>
    <row r="7" spans="1:10" x14ac:dyDescent="0.3">
      <c r="A7" s="24"/>
      <c r="B7" s="53"/>
      <c r="C7" s="53"/>
      <c r="D7" s="53"/>
      <c r="E7" s="53"/>
      <c r="F7" s="53"/>
      <c r="G7" s="53"/>
      <c r="H7" s="53"/>
      <c r="I7" s="53"/>
      <c r="J7" s="53"/>
    </row>
    <row r="8" spans="1:10" x14ac:dyDescent="0.3">
      <c r="A8" s="24"/>
      <c r="B8" s="53"/>
      <c r="C8" s="53"/>
      <c r="D8" s="53"/>
      <c r="E8" s="53"/>
      <c r="F8" s="53"/>
      <c r="G8" s="53"/>
      <c r="H8" s="53"/>
      <c r="I8" s="53"/>
      <c r="J8" s="53"/>
    </row>
    <row r="9" spans="1:10" x14ac:dyDescent="0.3">
      <c r="A9" s="24"/>
      <c r="B9" s="53"/>
      <c r="C9" s="53"/>
      <c r="D9" s="53"/>
      <c r="E9" s="53"/>
      <c r="F9" s="53"/>
      <c r="G9" s="53"/>
      <c r="H9" s="53"/>
      <c r="I9" s="53"/>
      <c r="J9" s="53"/>
    </row>
    <row r="10" spans="1:10" x14ac:dyDescent="0.3">
      <c r="A10" s="24"/>
      <c r="B10" s="53"/>
      <c r="C10" s="53"/>
      <c r="D10" s="53"/>
      <c r="E10" s="53"/>
      <c r="F10" s="53"/>
      <c r="G10" s="53"/>
      <c r="H10" s="53"/>
      <c r="I10" s="53"/>
      <c r="J10" s="53"/>
    </row>
    <row r="11" spans="1:10" x14ac:dyDescent="0.3">
      <c r="A11" s="24"/>
      <c r="B11" s="53"/>
      <c r="C11" s="53"/>
      <c r="D11" s="53"/>
      <c r="E11" s="53"/>
      <c r="F11" s="53"/>
      <c r="G11" s="53"/>
      <c r="H11" s="53"/>
      <c r="I11" s="53"/>
      <c r="J11" s="53"/>
    </row>
    <row r="12" spans="1:10" x14ac:dyDescent="0.3">
      <c r="A12" s="24"/>
      <c r="B12" s="53"/>
      <c r="C12" s="53"/>
      <c r="D12" s="53"/>
      <c r="E12" s="53"/>
      <c r="F12" s="53"/>
      <c r="G12" s="53"/>
      <c r="H12" s="53"/>
      <c r="I12" s="53"/>
      <c r="J12" s="53"/>
    </row>
    <row r="13" spans="1:10" x14ac:dyDescent="0.3">
      <c r="A13" s="24"/>
      <c r="B13" s="53"/>
      <c r="C13" s="53"/>
      <c r="D13" s="53"/>
      <c r="E13" s="53"/>
      <c r="F13" s="53"/>
      <c r="G13" s="53"/>
      <c r="H13" s="53"/>
      <c r="I13" s="53"/>
      <c r="J13" s="53"/>
    </row>
    <row r="14" spans="1:10" x14ac:dyDescent="0.3">
      <c r="A14" s="24"/>
      <c r="B14" s="53"/>
      <c r="C14" s="53"/>
      <c r="D14" s="53"/>
      <c r="E14" s="53"/>
      <c r="F14" s="53"/>
      <c r="G14" s="53"/>
      <c r="H14" s="53"/>
      <c r="I14" s="53"/>
      <c r="J14" s="53"/>
    </row>
    <row r="15" spans="1:10" x14ac:dyDescent="0.3">
      <c r="A15" s="24"/>
      <c r="B15" s="53"/>
      <c r="C15" s="53"/>
      <c r="D15" s="53"/>
      <c r="E15" s="53"/>
      <c r="F15" s="53"/>
      <c r="G15" s="53"/>
      <c r="H15" s="53"/>
      <c r="I15" s="53"/>
      <c r="J15" s="53"/>
    </row>
    <row r="16" spans="1:10" x14ac:dyDescent="0.3">
      <c r="A16" s="24"/>
      <c r="B16" s="53"/>
      <c r="C16" s="53"/>
      <c r="D16" s="53"/>
      <c r="E16" s="53"/>
      <c r="F16" s="53"/>
      <c r="G16" s="53"/>
      <c r="H16" s="53"/>
      <c r="I16" s="53"/>
      <c r="J16" s="53"/>
    </row>
    <row r="17" spans="1:10" x14ac:dyDescent="0.3">
      <c r="A17" s="24"/>
      <c r="B17" s="53"/>
      <c r="C17" s="53"/>
      <c r="D17" s="53"/>
      <c r="E17" s="53"/>
      <c r="F17" s="53"/>
      <c r="G17" s="53"/>
      <c r="H17" s="53"/>
      <c r="I17" s="53"/>
      <c r="J17" s="53"/>
    </row>
    <row r="18" spans="1:10" x14ac:dyDescent="0.3">
      <c r="A18" s="24"/>
      <c r="B18" s="53"/>
      <c r="C18" s="53"/>
      <c r="D18" s="53"/>
      <c r="E18" s="53"/>
      <c r="F18" s="53"/>
      <c r="G18" s="53"/>
      <c r="H18" s="53"/>
      <c r="I18" s="53"/>
      <c r="J18" s="53"/>
    </row>
    <row r="19" spans="1:10" x14ac:dyDescent="0.3">
      <c r="A19" s="24"/>
      <c r="B19" s="53"/>
      <c r="C19" s="53"/>
      <c r="D19" s="53"/>
      <c r="E19" s="53"/>
      <c r="F19" s="53"/>
      <c r="G19" s="53"/>
      <c r="H19" s="53"/>
      <c r="I19" s="53"/>
      <c r="J19" s="53"/>
    </row>
    <row r="20" spans="1:10" x14ac:dyDescent="0.3">
      <c r="A20" s="24"/>
      <c r="B20" s="53"/>
      <c r="C20" s="53"/>
      <c r="D20" s="53"/>
      <c r="E20" s="53"/>
      <c r="F20" s="53"/>
      <c r="G20" s="53"/>
      <c r="H20" s="53"/>
      <c r="I20" s="53"/>
      <c r="J20" s="53"/>
    </row>
    <row r="21" spans="1:10" x14ac:dyDescent="0.3">
      <c r="A21" s="24"/>
      <c r="B21" s="53"/>
      <c r="C21" s="53"/>
      <c r="D21" s="53"/>
      <c r="E21" s="53"/>
      <c r="F21" s="53"/>
      <c r="G21" s="53"/>
      <c r="H21" s="53"/>
      <c r="I21" s="53"/>
      <c r="J21" s="53"/>
    </row>
    <row r="22" spans="1:10" x14ac:dyDescent="0.3">
      <c r="A22" s="24"/>
      <c r="B22" s="53"/>
      <c r="C22" s="53"/>
      <c r="D22" s="53"/>
      <c r="E22" s="53"/>
      <c r="F22" s="53"/>
      <c r="G22" s="53"/>
      <c r="H22" s="53"/>
      <c r="I22" s="53"/>
      <c r="J22" s="53"/>
    </row>
    <row r="23" spans="1:10" x14ac:dyDescent="0.3">
      <c r="A23" s="24"/>
      <c r="B23" s="53"/>
      <c r="C23" s="53"/>
      <c r="D23" s="53"/>
      <c r="E23" s="53"/>
      <c r="F23" s="53"/>
      <c r="G23" s="53"/>
      <c r="H23" s="53"/>
      <c r="I23" s="53"/>
      <c r="J23" s="53"/>
    </row>
    <row r="24" spans="1:10" x14ac:dyDescent="0.3">
      <c r="A24" s="24"/>
      <c r="B24" s="53"/>
      <c r="C24" s="53"/>
      <c r="D24" s="53"/>
      <c r="E24" s="53"/>
      <c r="F24" s="53"/>
      <c r="G24" s="53"/>
      <c r="H24" s="53"/>
      <c r="I24" s="53"/>
      <c r="J24" s="53"/>
    </row>
    <row r="25" spans="1:10" x14ac:dyDescent="0.3">
      <c r="A25" s="24"/>
      <c r="B25" s="53"/>
      <c r="C25" s="53"/>
      <c r="D25" s="53"/>
      <c r="E25" s="53"/>
      <c r="F25" s="53"/>
      <c r="G25" s="53"/>
      <c r="H25" s="53"/>
      <c r="I25" s="53"/>
      <c r="J25" s="53"/>
    </row>
    <row r="26" spans="1:10" x14ac:dyDescent="0.3">
      <c r="A26" s="24"/>
      <c r="B26" s="53"/>
      <c r="C26" s="53"/>
      <c r="D26" s="53"/>
      <c r="E26" s="53"/>
      <c r="F26" s="53"/>
      <c r="G26" s="53"/>
      <c r="H26" s="53"/>
      <c r="I26" s="53"/>
      <c r="J26" s="53"/>
    </row>
    <row r="27" spans="1:10" x14ac:dyDescent="0.3">
      <c r="A27" s="24"/>
      <c r="B27" s="53"/>
      <c r="C27" s="53"/>
      <c r="D27" s="53"/>
      <c r="E27" s="53"/>
      <c r="F27" s="53"/>
      <c r="G27" s="53"/>
      <c r="H27" s="53"/>
      <c r="I27" s="53"/>
      <c r="J27" s="53"/>
    </row>
    <row r="28" spans="1:10" ht="40.5" customHeight="1" x14ac:dyDescent="0.3">
      <c r="A28" s="26" t="s">
        <v>43</v>
      </c>
      <c r="B28" s="51" t="s">
        <v>44</v>
      </c>
      <c r="C28" s="51"/>
      <c r="D28" s="51"/>
      <c r="E28" s="51"/>
      <c r="F28" s="51"/>
      <c r="G28" s="51"/>
      <c r="H28" s="51"/>
      <c r="I28" s="51"/>
      <c r="J28" s="51"/>
    </row>
    <row r="29" spans="1:10" ht="69.599999999999994" customHeight="1" x14ac:dyDescent="0.3">
      <c r="A29" s="26" t="s">
        <v>45</v>
      </c>
      <c r="B29" s="51" t="s">
        <v>46</v>
      </c>
      <c r="C29" s="51"/>
      <c r="D29" s="51"/>
      <c r="E29" s="51"/>
      <c r="F29" s="51"/>
      <c r="G29" s="51"/>
      <c r="H29" s="51"/>
      <c r="I29" s="51"/>
      <c r="J29" s="51"/>
    </row>
    <row r="30" spans="1:10" x14ac:dyDescent="0.3">
      <c r="A30" s="24"/>
      <c r="B30" s="52"/>
      <c r="C30" s="52"/>
      <c r="D30" s="52"/>
      <c r="E30" s="52"/>
      <c r="F30" s="52"/>
      <c r="G30" s="52"/>
      <c r="H30" s="52"/>
      <c r="I30" s="52"/>
    </row>
    <row r="31" spans="1:10" x14ac:dyDescent="0.3">
      <c r="A31" s="24"/>
      <c r="B31" s="52"/>
      <c r="C31" s="52"/>
      <c r="D31" s="52"/>
      <c r="E31" s="52"/>
      <c r="F31" s="52"/>
      <c r="G31" s="52"/>
      <c r="H31" s="52"/>
      <c r="I31" s="52"/>
    </row>
    <row r="32" spans="1:10" x14ac:dyDescent="0.3">
      <c r="A32" s="24"/>
      <c r="B32" s="52"/>
      <c r="C32" s="52"/>
      <c r="D32" s="52"/>
      <c r="E32" s="52"/>
      <c r="F32" s="52"/>
      <c r="G32" s="52"/>
      <c r="H32" s="52"/>
      <c r="I32" s="52"/>
    </row>
    <row r="33" spans="1:9" x14ac:dyDescent="0.3">
      <c r="A33" s="24"/>
      <c r="B33" s="52"/>
      <c r="C33" s="52"/>
      <c r="D33" s="52"/>
      <c r="E33" s="52"/>
      <c r="F33" s="52"/>
      <c r="G33" s="52"/>
      <c r="H33" s="52"/>
      <c r="I33" s="52"/>
    </row>
    <row r="34" spans="1:9" x14ac:dyDescent="0.3">
      <c r="A34" s="24"/>
      <c r="B34" s="52"/>
      <c r="C34" s="52"/>
      <c r="D34" s="52"/>
      <c r="E34" s="52"/>
      <c r="F34" s="52"/>
      <c r="G34" s="52"/>
      <c r="H34" s="52"/>
      <c r="I34" s="52"/>
    </row>
    <row r="35" spans="1:9" x14ac:dyDescent="0.3">
      <c r="A35" s="24"/>
      <c r="B35" s="52"/>
      <c r="C35" s="52"/>
      <c r="D35" s="52"/>
      <c r="E35" s="52"/>
      <c r="F35" s="52"/>
      <c r="G35" s="52"/>
      <c r="H35" s="52"/>
      <c r="I35" s="52"/>
    </row>
    <row r="36" spans="1:9" x14ac:dyDescent="0.3">
      <c r="A36" s="24"/>
      <c r="B36" s="52"/>
      <c r="C36" s="52"/>
      <c r="D36" s="52"/>
      <c r="E36" s="52"/>
      <c r="F36" s="52"/>
      <c r="G36" s="52"/>
      <c r="H36" s="52"/>
      <c r="I36" s="52"/>
    </row>
    <row r="37" spans="1:9" x14ac:dyDescent="0.3">
      <c r="A37" s="24"/>
      <c r="B37" s="52"/>
      <c r="C37" s="52"/>
      <c r="D37" s="52"/>
      <c r="E37" s="52"/>
      <c r="F37" s="52"/>
      <c r="G37" s="52"/>
      <c r="H37" s="52"/>
      <c r="I37" s="52"/>
    </row>
    <row r="38" spans="1:9" x14ac:dyDescent="0.3">
      <c r="A38" s="24"/>
      <c r="B38" s="52"/>
      <c r="C38" s="52"/>
      <c r="D38" s="52"/>
      <c r="E38" s="52"/>
      <c r="F38" s="52"/>
      <c r="G38" s="52"/>
      <c r="H38" s="52"/>
      <c r="I38" s="52"/>
    </row>
    <row r="39" spans="1:9" x14ac:dyDescent="0.3">
      <c r="A39" s="24"/>
      <c r="B39" s="52"/>
      <c r="C39" s="52"/>
      <c r="D39" s="52"/>
      <c r="E39" s="52"/>
      <c r="F39" s="52"/>
      <c r="G39" s="52"/>
      <c r="H39" s="52"/>
      <c r="I39" s="52"/>
    </row>
    <row r="40" spans="1:9" x14ac:dyDescent="0.3">
      <c r="A40" s="24"/>
      <c r="B40" s="52"/>
      <c r="C40" s="52"/>
      <c r="D40" s="52"/>
      <c r="E40" s="52"/>
      <c r="F40" s="52"/>
      <c r="G40" s="52"/>
      <c r="H40" s="52"/>
      <c r="I40" s="52"/>
    </row>
    <row r="41" spans="1:9" x14ac:dyDescent="0.3">
      <c r="A41" s="24"/>
      <c r="B41" s="52"/>
      <c r="C41" s="52"/>
      <c r="D41" s="52"/>
      <c r="E41" s="52"/>
      <c r="F41" s="52"/>
      <c r="G41" s="52"/>
      <c r="H41" s="52"/>
      <c r="I41" s="52"/>
    </row>
    <row r="42" spans="1:9" x14ac:dyDescent="0.3">
      <c r="A42" s="24"/>
      <c r="B42" s="52"/>
      <c r="C42" s="52"/>
      <c r="D42" s="52"/>
      <c r="E42" s="52"/>
      <c r="F42" s="52"/>
      <c r="G42" s="52"/>
      <c r="H42" s="52"/>
      <c r="I42" s="52"/>
    </row>
    <row r="43" spans="1:9" x14ac:dyDescent="0.3">
      <c r="A43" s="24"/>
      <c r="B43" s="52"/>
      <c r="C43" s="52"/>
      <c r="D43" s="52"/>
      <c r="E43" s="52"/>
      <c r="F43" s="52"/>
      <c r="G43" s="52"/>
      <c r="H43" s="52"/>
      <c r="I43" s="52"/>
    </row>
    <row r="44" spans="1:9" x14ac:dyDescent="0.3">
      <c r="A44" s="24"/>
      <c r="B44" s="52"/>
      <c r="C44" s="52"/>
      <c r="D44" s="52"/>
      <c r="E44" s="52"/>
      <c r="F44" s="52"/>
      <c r="G44" s="52"/>
      <c r="H44" s="52"/>
      <c r="I44" s="52"/>
    </row>
    <row r="45" spans="1:9" x14ac:dyDescent="0.3">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Cannabis Dispensary Supervisor</dc:title>
  <dc:creator>MN Dual-Training Pipeline</dc:creator>
  <cp:lastModifiedBy>Solomon, Dan (DLI)</cp:lastModifiedBy>
  <cp:lastPrinted>2019-05-09T04:25:09Z</cp:lastPrinted>
  <dcterms:created xsi:type="dcterms:W3CDTF">2016-03-14T18:42:35Z</dcterms:created>
  <dcterms:modified xsi:type="dcterms:W3CDTF">2025-02-28T20:41:11Z</dcterms:modified>
  <cp:contentStatus/>
</cp:coreProperties>
</file>