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Legal Cannabis\"/>
    </mc:Choice>
  </mc:AlternateContent>
  <xr:revisionPtr revIDLastSave="0" documentId="13_ncr:1_{D08DDE51-1626-4A68-9CFD-544A9FC9711E}"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OJT!$A$1:$H$27</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7" l="1"/>
  <c r="H24" i="7"/>
  <c r="H23" i="7"/>
  <c r="H21" i="7"/>
  <c r="G25" i="1"/>
  <c r="H25" i="1"/>
  <c r="I23" i="1"/>
  <c r="H22" i="7"/>
  <c r="H20" i="7"/>
  <c r="H19" i="7"/>
  <c r="I11" i="1" l="1"/>
  <c r="I12" i="1"/>
  <c r="I13" i="1"/>
  <c r="I19" i="1"/>
  <c r="I18" i="1"/>
  <c r="I16" i="1"/>
  <c r="H13" i="7" l="1"/>
  <c r="H14" i="7"/>
  <c r="H16" i="7"/>
  <c r="I15" i="1" l="1"/>
  <c r="I14" i="1"/>
  <c r="I25" i="1" s="1"/>
  <c r="G27" i="7" l="1"/>
  <c r="H18" i="7"/>
  <c r="H17" i="7"/>
  <c r="H12" i="7"/>
  <c r="A2" i="7" l="1"/>
  <c r="A2" i="1"/>
  <c r="C14" i="4" l="1"/>
  <c r="I5" i="1" l="1"/>
  <c r="H6" i="7"/>
  <c r="F27" i="7"/>
  <c r="C6" i="7"/>
  <c r="C5" i="1"/>
  <c r="H27" i="7" l="1"/>
</calcChain>
</file>

<file path=xl/sharedStrings.xml><?xml version="1.0" encoding="utf-8"?>
<sst xmlns="http://schemas.openxmlformats.org/spreadsheetml/2006/main" count="175" uniqueCount="101">
  <si>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</si>
  <si>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</si>
  <si>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</si>
  <si>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</si>
  <si>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</si>
  <si>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</si>
  <si>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</si>
  <si>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</si>
  <si>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</si>
  <si>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</si>
  <si>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</si>
  <si>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</si>
  <si>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</si>
  <si>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</si>
  <si>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</si>
  <si>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</si>
  <si>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</si>
  <si>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</si>
  <si>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</si>
  <si>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</si>
  <si>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</si>
  <si>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</si>
  <si>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</si>
  <si>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</si>
  <si>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</si>
  <si>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</si>
  <si>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</si>
  <si>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</si>
  <si>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</si>
  <si>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</si>
  <si>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</si>
  <si>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</si>
  <si>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</si>
  <si>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</si>
  <si>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</si>
  <si>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</si>
  <si>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</si>
  <si>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</si>
  <si>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</si>
  <si>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</si>
  <si>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</si>
  <si>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</si>
  <si>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</si>
  <si>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</si>
  <si>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</si>
  <si>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</si>
  <si>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</si>
  <si>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</si>
  <si>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</si>
  <si>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</si>
  <si>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</si>
  <si>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</si>
  <si>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</si>
  <si>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</si>
  <si>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</si>
  <si>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</si>
  <si>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</si>
  <si>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</si>
  <si>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</si>
  <si>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</si>
  <si>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</si>
  <si>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</si>
  <si>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</si>
  <si>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</si>
  <si>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</si>
  <si>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t>Course 12 Name</t>
  </si>
  <si>
    <t>Course 12 description</t>
  </si>
  <si>
    <t>Course 2 Name</t>
  </si>
  <si>
    <t>Course 2 description</t>
  </si>
  <si>
    <t>Course 13 Name</t>
  </si>
  <si>
    <t>Course 13 description</t>
  </si>
  <si>
    <t>Competency Model for Legal Cannabis Industry Occupation:
Cannabis Logistics and Inventory Specialist
Dual-Training Program for</t>
  </si>
  <si>
    <t>Competency Model for Legal Cannabis Industry Occupation:
Cannabis Logistics and Inventory Specialist</t>
  </si>
  <si>
    <r>
      <rPr>
        <b/>
        <sz val="10"/>
        <color rgb="FF0A3B61"/>
        <rFont val="Calibri"/>
        <family val="2"/>
        <scheme val="minor"/>
      </rPr>
      <t xml:space="preserve">Hazard analysis critical control point (HACCP) </t>
    </r>
    <r>
      <rPr>
        <sz val="10"/>
        <color rgb="FF0A3B61"/>
        <rFont val="Calibri"/>
        <family val="2"/>
        <scheme val="minor"/>
      </rPr>
      <t xml:space="preserve">– Know how to implore principles of hazard analysis critical control point (HACCP) to address the safety of products that will be eaten or consumed by controlling for the biological, chemical, and physical hazards that could occur with the inventory. </t>
    </r>
  </si>
  <si>
    <r>
      <rPr>
        <b/>
        <sz val="10"/>
        <color rgb="FF0A3B61"/>
        <rFont val="Calibri"/>
        <family val="2"/>
        <scheme val="minor"/>
      </rPr>
      <t>Waste management</t>
    </r>
    <r>
      <rPr>
        <sz val="10"/>
        <color rgb="FF0A3B61"/>
        <rFont val="Calibri"/>
        <family val="2"/>
        <scheme val="minor"/>
      </rPr>
      <t xml:space="preserve"> – Understand how to properly dispose of inventory that has either expired, gone bad or has been returned in a condition that is no longer acceptable for use.</t>
    </r>
  </si>
  <si>
    <r>
      <rPr>
        <b/>
        <sz val="10"/>
        <color rgb="FF0A3B61"/>
        <rFont val="Calibri"/>
        <family val="2"/>
        <scheme val="minor"/>
      </rPr>
      <t xml:space="preserve">Demand planning </t>
    </r>
    <r>
      <rPr>
        <sz val="10"/>
        <color rgb="FF0A3B61"/>
        <rFont val="Calibri"/>
        <family val="2"/>
        <scheme val="minor"/>
      </rPr>
      <t>– Demonstrate proficiency with planning to fill existing and future demand for product.</t>
    </r>
  </si>
  <si>
    <r>
      <rPr>
        <b/>
        <sz val="10"/>
        <color rgb="FF0A3B61"/>
        <rFont val="Calibri"/>
        <family val="2"/>
        <scheme val="minor"/>
      </rPr>
      <t>Basic business math and accounting</t>
    </r>
    <r>
      <rPr>
        <sz val="10"/>
        <color rgb="FF0A3B61"/>
        <rFont val="Calibri"/>
        <family val="2"/>
        <scheme val="minor"/>
      </rPr>
      <t xml:space="preserve"> – Know how to do the basic functions of math to track orders, purchases, shipments, etc. and potentially use accounting software to assist in this process as well.</t>
    </r>
  </si>
  <si>
    <r>
      <rPr>
        <b/>
        <sz val="10"/>
        <color rgb="FF0A3B61"/>
        <rFont val="Calibri"/>
        <family val="2"/>
        <scheme val="minor"/>
      </rPr>
      <t xml:space="preserve">Inventory management </t>
    </r>
    <r>
      <rPr>
        <sz val="10"/>
        <color rgb="FF0A3B61"/>
        <rFont val="Calibri"/>
        <family val="2"/>
        <scheme val="minor"/>
      </rPr>
      <t>– Demonstrate the ability to manage a warehouse or storage facility of inventory for a cannabis facility.</t>
    </r>
  </si>
  <si>
    <r>
      <rPr>
        <b/>
        <sz val="10"/>
        <color rgb="FF0A3B61"/>
        <rFont val="Calibri"/>
        <family val="2"/>
        <scheme val="minor"/>
      </rPr>
      <t>Product tracking and record keeping</t>
    </r>
    <r>
      <rPr>
        <sz val="10"/>
        <color rgb="FF0A3B61"/>
        <rFont val="Calibri"/>
        <family val="2"/>
        <scheme val="minor"/>
      </rPr>
      <t xml:space="preserve"> – Know how to properly track cannabis product and cannabis flower so that it is properly labeled and ready for sale. Know how to ensure that the cannabis being sold has records from plant production through all cycles of growth, harvest, packaging, manufacturing, distribution, and eventually sales.</t>
    </r>
  </si>
  <si>
    <r>
      <rPr>
        <b/>
        <sz val="10"/>
        <color rgb="FF0A3B61"/>
        <rFont val="Calibri"/>
        <family val="2"/>
        <scheme val="minor"/>
      </rPr>
      <t>Cannabis regulations</t>
    </r>
    <r>
      <rPr>
        <sz val="10"/>
        <color rgb="FF0A3B61"/>
        <rFont val="Calibri"/>
        <family val="2"/>
        <scheme val="minor"/>
      </rPr>
      <t xml:space="preserve"> – Knowledge of the current state and local regulations governing the growth and production of cannabis flowers, cannabis plants and cannabis products in Minnesota. Understand regulations surrounding sale of cannabis and rules pertaining to cannabis transportation and warehousing as well.</t>
    </r>
  </si>
  <si>
    <r>
      <rPr>
        <b/>
        <sz val="10"/>
        <color rgb="FF0A3B61"/>
        <rFont val="Calibri"/>
        <family val="2"/>
        <scheme val="minor"/>
      </rPr>
      <t>Customer service and fulfillment</t>
    </r>
    <r>
      <rPr>
        <sz val="10"/>
        <color rgb="FF0A3B61"/>
        <rFont val="Calibri"/>
        <family val="2"/>
        <scheme val="minor"/>
      </rPr>
      <t xml:space="preserve"> – Demonstrate proficiency in high quality customer service, both in written and oral communication.</t>
    </r>
  </si>
  <si>
    <r>
      <rPr>
        <b/>
        <sz val="10"/>
        <color rgb="FF0A3B61"/>
        <rFont val="Calibri"/>
        <family val="2"/>
        <scheme val="minor"/>
      </rPr>
      <t>Procurement assistance</t>
    </r>
    <r>
      <rPr>
        <sz val="10"/>
        <color rgb="FF0A3B61"/>
        <rFont val="Calibri"/>
        <family val="2"/>
        <scheme val="minor"/>
      </rPr>
      <t xml:space="preserve"> – Understand the methods for ensuring resources are available to purchase resources to have success in meeting orders and needs of the cannabis business. </t>
    </r>
  </si>
  <si>
    <r>
      <rPr>
        <b/>
        <sz val="10"/>
        <color rgb="FF0A3B61"/>
        <rFont val="Calibri"/>
        <family val="2"/>
        <scheme val="minor"/>
      </rPr>
      <t>Logistics design and strategy</t>
    </r>
    <r>
      <rPr>
        <sz val="10"/>
        <color rgb="FF0A3B61"/>
        <rFont val="Calibri"/>
        <family val="2"/>
        <scheme val="minor"/>
      </rPr>
      <t xml:space="preserve"> – Understand the theory, application and how to plan for on-the-ground approaches to ensuring adequate materials and products are available to meet demand. </t>
    </r>
  </si>
  <si>
    <r>
      <rPr>
        <b/>
        <sz val="10"/>
        <color rgb="FF0A3B61"/>
        <rFont val="Calibri"/>
        <family val="2"/>
        <scheme val="minor"/>
      </rPr>
      <t>Perform safe and secure storage operations</t>
    </r>
    <r>
      <rPr>
        <sz val="10"/>
        <color rgb="FF0A3B61"/>
        <rFont val="Calibri"/>
        <family val="2"/>
        <scheme val="minor"/>
      </rPr>
      <t xml:space="preserve"> – Understanding of warehouse operations, unique to organization and in a manner that ensures product and employee safety as well as security to be practiced throughout the operations site for cannabis.</t>
    </r>
  </si>
  <si>
    <r>
      <rPr>
        <b/>
        <sz val="10"/>
        <color rgb="FF0A3B61"/>
        <rFont val="Calibri"/>
        <family val="2"/>
        <scheme val="minor"/>
      </rPr>
      <t xml:space="preserve">Assist with purchasing </t>
    </r>
    <r>
      <rPr>
        <sz val="10"/>
        <color rgb="FF0A3B61"/>
        <rFont val="Calibri"/>
        <family val="2"/>
        <scheme val="minor"/>
      </rPr>
      <t>– Understanding of the acquisition of goods or services to achieve cannabis organization goals.</t>
    </r>
  </si>
  <si>
    <r>
      <rPr>
        <b/>
        <sz val="10"/>
        <color rgb="FF0A3B61"/>
        <rFont val="Calibri"/>
        <family val="2"/>
        <scheme val="minor"/>
      </rPr>
      <t>Analyze logistics design</t>
    </r>
    <r>
      <rPr>
        <sz val="10"/>
        <color rgb="FF0A3B61"/>
        <rFont val="Calibri"/>
        <family val="2"/>
        <scheme val="minor"/>
      </rPr>
      <t xml:space="preserve"> – Understand how to develop and interpret logistics designs both within the field and unique to the cannabis company.</t>
    </r>
  </si>
  <si>
    <r>
      <rPr>
        <b/>
        <sz val="10"/>
        <color rgb="FF0A3B61"/>
        <rFont val="Calibri"/>
        <family val="2"/>
        <scheme val="minor"/>
      </rPr>
      <t>Report inventory levels to leadership</t>
    </r>
    <r>
      <rPr>
        <sz val="10"/>
        <color rgb="FF0A3B61"/>
        <rFont val="Calibri"/>
        <family val="2"/>
        <scheme val="minor"/>
      </rPr>
      <t xml:space="preserve"> – Know how to create reports of the inventory levels of both product and supplies and share those reports with organization leadership to help inform them of business decisions for the company.</t>
    </r>
  </si>
  <si>
    <r>
      <rPr>
        <b/>
        <sz val="10"/>
        <color rgb="FF0A3B61"/>
        <rFont val="Calibri"/>
        <family val="2"/>
        <scheme val="minor"/>
      </rPr>
      <t>Assess production control capacity</t>
    </r>
    <r>
      <rPr>
        <sz val="10"/>
        <color rgb="FF0A3B61"/>
        <rFont val="Calibri"/>
        <family val="2"/>
        <scheme val="minor"/>
      </rPr>
      <t xml:space="preserve"> – Demonstrated understanding of organizational need to produce inventory to have on hand, without creating waste for the cannabis company.</t>
    </r>
  </si>
  <si>
    <r>
      <rPr>
        <b/>
        <sz val="10"/>
        <color rgb="FF0A3B61"/>
        <rFont val="Calibri"/>
        <family val="2"/>
        <scheme val="minor"/>
      </rPr>
      <t>Plan production and materials required</t>
    </r>
    <r>
      <rPr>
        <sz val="10"/>
        <color rgb="FF0A3B61"/>
        <rFont val="Calibri"/>
        <family val="2"/>
        <scheme val="minor"/>
      </rPr>
      <t xml:space="preserve"> – Managing the ability to meet product orders by first ensuring the business has systems, tools, and employees to take on new product and ensuring that enough materials are available to go forward with production of cannabis product.</t>
    </r>
  </si>
  <si>
    <r>
      <rPr>
        <b/>
        <sz val="10"/>
        <color rgb="FF0A3B61"/>
        <rFont val="Calibri"/>
        <family val="2"/>
        <scheme val="minor"/>
      </rPr>
      <t>Conduct inventory reconciliation</t>
    </r>
    <r>
      <rPr>
        <sz val="10"/>
        <color rgb="FF0A3B61"/>
        <rFont val="Calibri"/>
        <family val="2"/>
        <scheme val="minor"/>
      </rPr>
      <t xml:space="preserve"> – Know how to conduct regularly scheduled counts and reconciliation of inventory and product to ensure accountability and be in accordance with the state’s cannabis regulations.</t>
    </r>
  </si>
  <si>
    <r>
      <rPr>
        <b/>
        <sz val="10"/>
        <color rgb="FF0A3B61"/>
        <rFont val="Calibri"/>
        <family val="2"/>
        <scheme val="minor"/>
      </rPr>
      <t>Monitor access to inventory</t>
    </r>
    <r>
      <rPr>
        <sz val="10"/>
        <color rgb="FF0A3B61"/>
        <rFont val="Calibri"/>
        <family val="2"/>
        <scheme val="minor"/>
      </rPr>
      <t xml:space="preserve"> – Understand the importance of limiting who can go into the inventory room(s) and be able to ensure that inventory is observed regularly by means such as electronic surveillance to support efforts to limit access and not allow for mishandling and/or theft of cannabis inventory.</t>
    </r>
  </si>
  <si>
    <r>
      <rPr>
        <b/>
        <sz val="10"/>
        <color rgb="FF0A3B61"/>
        <rFont val="Calibri"/>
        <family val="2"/>
        <scheme val="minor"/>
      </rPr>
      <t xml:space="preserve">Oversee product disposal and waste management </t>
    </r>
    <r>
      <rPr>
        <sz val="10"/>
        <color rgb="FF0A3B61"/>
        <rFont val="Calibri"/>
        <family val="2"/>
        <scheme val="minor"/>
      </rPr>
      <t>– Know how to keep track of when products expire or go bad and are therefore required to be properly disposed of in a manner that promotes environmental sustainability and ensures accurate inventory counts as well.</t>
    </r>
  </si>
  <si>
    <r>
      <rPr>
        <b/>
        <sz val="10"/>
        <color rgb="FF0A3B61"/>
        <rFont val="Calibri"/>
        <family val="2"/>
        <scheme val="minor"/>
      </rPr>
      <t xml:space="preserve">Ensure proper labelling </t>
    </r>
    <r>
      <rPr>
        <sz val="10"/>
        <color rgb="FF0A3B61"/>
        <rFont val="Calibri"/>
        <family val="2"/>
        <scheme val="minor"/>
      </rPr>
      <t>– Understand how to check that products in the inventory have the necessary and appropriate labels to be able to be sold in Minnesota.</t>
    </r>
  </si>
  <si>
    <r>
      <rPr>
        <b/>
        <sz val="10"/>
        <color rgb="FF0A3B61"/>
        <rFont val="Calibri"/>
        <family val="2"/>
        <scheme val="minor"/>
      </rPr>
      <t xml:space="preserve">Conduct weighing of product </t>
    </r>
    <r>
      <rPr>
        <sz val="10"/>
        <color rgb="FF0A3B61"/>
        <rFont val="Calibri"/>
        <family val="2"/>
        <scheme val="minor"/>
      </rPr>
      <t>– Know how to safely conduct the weighing of various cannabis products so that they can be properly labelled, sold and catalogued for inventory.</t>
    </r>
  </si>
  <si>
    <r>
      <rPr>
        <b/>
        <sz val="10"/>
        <color rgb="FF0A3B61"/>
        <rFont val="Calibri"/>
        <family val="2"/>
        <scheme val="minor"/>
      </rPr>
      <t xml:space="preserve">Cannabis Logistics and Inventory Specialist </t>
    </r>
    <r>
      <rPr>
        <sz val="10"/>
        <color rgb="FF0A3B61"/>
        <rFont val="Calibri"/>
        <family val="2"/>
      </rPr>
      <t>– An individual who leads the picking, packing, and shipping of inventory for consumer and medical cannabis sales. This individual also oversees inventory and production counts; tracks inventory throughout the production-to-sale process and ensures adequate stock levels. Additional responsibilities include supporting compliance and quality management, assisting with forecast planning, and helping build and maintain vendor relationships.</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</si>
  <si>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Inventory security</t>
    </r>
    <r>
      <rPr>
        <sz val="10"/>
        <color rgb="FF0A3B61"/>
        <rFont val="Calibri"/>
        <family val="2"/>
        <scheme val="minor"/>
      </rPr>
      <t xml:space="preserve"> – Know how to properly secure products so that they will not be damaged as well as also know how to prevent theft.</t>
    </r>
  </si>
  <si>
    <r>
      <rPr>
        <b/>
        <sz val="10"/>
        <color rgb="FF0A3B61"/>
        <rFont val="Calibri"/>
        <family val="2"/>
        <scheme val="minor"/>
      </rPr>
      <t xml:space="preserve">Warehousing and safe storage </t>
    </r>
    <r>
      <rPr>
        <sz val="10"/>
        <color rgb="FF0A3B61"/>
        <rFont val="Calibri"/>
        <family val="2"/>
        <scheme val="minor"/>
      </rPr>
      <t>– Demonstrate proficiency with efficient storage and control of the environment within a warehouse or other storage facility in a cannabis facility.  Understand how to store product in a manner that limits risk for theft as much as possible.</t>
    </r>
  </si>
  <si>
    <r>
      <rPr>
        <b/>
        <sz val="10"/>
        <color rgb="FF0A3B61"/>
        <rFont val="Calibri"/>
        <family val="2"/>
        <scheme val="minor"/>
      </rPr>
      <t>Distribution</t>
    </r>
    <r>
      <rPr>
        <sz val="10"/>
        <color rgb="FF0A3B61"/>
        <rFont val="Calibri"/>
        <family val="2"/>
        <scheme val="minor"/>
      </rPr>
      <t xml:space="preserve"> – Understand all transportation systems comprising the movement of goods and services from within the cannabis production site to the product delivery to the customer to ensure completion.  </t>
    </r>
  </si>
  <si>
    <r>
      <rPr>
        <b/>
        <sz val="10"/>
        <color rgb="FF0A3B61"/>
        <rFont val="Calibri"/>
        <family val="2"/>
        <scheme val="minor"/>
      </rPr>
      <t>Use and train others on tracking software</t>
    </r>
    <r>
      <rPr>
        <sz val="10"/>
        <color rgb="FF0A3B61"/>
        <rFont val="Calibri"/>
        <family val="2"/>
        <scheme val="minor"/>
      </rPr>
      <t xml:space="preserve"> – Know how to use tracking software such as Marijuana Enforcement Tracking Reporting Compliance (METRC) to ensure compliance when handling and selling cannabis. Know how to train other staff to properly use tracking software.</t>
    </r>
  </si>
  <si>
    <r>
      <rPr>
        <b/>
        <sz val="10"/>
        <color rgb="FF0A3B61"/>
        <rFont val="Calibri"/>
        <family val="2"/>
        <scheme val="minor"/>
      </rPr>
      <t>Conduct customer service procedures</t>
    </r>
    <r>
      <rPr>
        <sz val="10"/>
        <color rgb="FF0A3B61"/>
        <rFont val="Calibri"/>
        <family val="2"/>
        <scheme val="minor"/>
      </rPr>
      <t xml:space="preserve"> – Know how to communicate clearly both verbally and in writing and make accommodations to ensure a content customer.</t>
    </r>
  </si>
  <si>
    <r>
      <rPr>
        <b/>
        <sz val="10"/>
        <color rgb="FF0A3B61"/>
        <rFont val="Calibri"/>
        <family val="2"/>
        <scheme val="minor"/>
      </rPr>
      <t xml:space="preserve">Oversee receiving </t>
    </r>
    <r>
      <rPr>
        <sz val="10"/>
        <color rgb="FF0A3B61"/>
        <rFont val="Calibri"/>
        <family val="2"/>
        <scheme val="minor"/>
      </rPr>
      <t xml:space="preserve">– Know how to ensure that supplies and product being received meet quality and compliance standards and are routed appropriately within the cannabis business.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</si>
</sst>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00F2E"/>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19" fillId="0" borderId="1" xfId="0" applyFont="1" applyBorder="1" applyAlignment="1" applyProtection="1">
      <alignment vertical="top" wrapText="1"/>
      <protection locked="0"/>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2" zoomScaleNormal="100" zoomScaleSheetLayoutView="100" workbookViewId="0">
      <selection activeCell="J5" sqref="J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6"/>
      <c r="B1" s="36"/>
      <c r="C1" s="36"/>
      <c r="D1" s="36"/>
      <c r="E1" s="36"/>
      <c r="F1" s="36"/>
      <c r="G1" s="36"/>
      <c r="H1" s="36"/>
    </row>
    <row r="2" spans="1:8" ht="37.5" customHeight="1" x14ac:dyDescent="0.3">
      <c r="A2" s="42" t="s">
        <v>25</v>
      </c>
      <c r="B2" s="42"/>
      <c r="C2" s="42"/>
      <c r="D2" s="42"/>
      <c r="E2" s="42"/>
      <c r="F2" s="42"/>
      <c r="G2" s="42"/>
      <c r="H2" s="42"/>
    </row>
    <row r="3" spans="1:8" ht="109.5" customHeight="1" x14ac:dyDescent="0.3">
      <c r="A3" s="39" t="s">
        <v>71</v>
      </c>
      <c r="B3" s="37"/>
      <c r="C3" s="37"/>
      <c r="D3" s="37"/>
      <c r="E3" s="37"/>
      <c r="F3" s="37"/>
      <c r="G3" s="37"/>
      <c r="H3" s="37"/>
    </row>
    <row r="4" spans="1:8" ht="38.1" customHeight="1" x14ac:dyDescent="0.3">
      <c r="A4" s="37" t="s">
        <v>18</v>
      </c>
      <c r="B4" s="37"/>
      <c r="C4" s="37"/>
      <c r="D4" s="37"/>
      <c r="E4" s="37"/>
      <c r="F4" s="37"/>
      <c r="G4" s="37"/>
      <c r="H4" s="37"/>
    </row>
    <row r="5" spans="1:8" s="10" customFormat="1" ht="110.4" customHeight="1" x14ac:dyDescent="0.3">
      <c r="A5" s="38" t="s">
        <v>94</v>
      </c>
      <c r="B5" s="38"/>
      <c r="C5" s="38"/>
      <c r="D5" s="38"/>
      <c r="E5" s="38"/>
      <c r="F5" s="38"/>
      <c r="G5" s="38"/>
      <c r="H5" s="38"/>
    </row>
    <row r="6" spans="1:8" s="3" customFormat="1" ht="11.4" customHeight="1" x14ac:dyDescent="0.45">
      <c r="A6" s="2"/>
      <c r="B6" s="4"/>
      <c r="C6" s="5"/>
      <c r="D6" s="5"/>
      <c r="E6" s="5"/>
      <c r="F6" s="5"/>
      <c r="G6" s="8"/>
      <c r="H6" s="8"/>
    </row>
    <row r="7" spans="1:8" s="3" customFormat="1" ht="23.4" x14ac:dyDescent="0.45">
      <c r="A7" s="40" t="s">
        <v>26</v>
      </c>
      <c r="B7" s="40"/>
      <c r="C7" s="41"/>
      <c r="D7" s="41"/>
      <c r="E7" s="41"/>
      <c r="F7" s="41"/>
      <c r="G7" s="8"/>
      <c r="H7" s="8"/>
    </row>
    <row r="8" spans="1:8" s="3" customFormat="1" ht="23.4" x14ac:dyDescent="0.45">
      <c r="A8" s="40" t="s">
        <v>4</v>
      </c>
      <c r="B8" s="40"/>
      <c r="C8" s="41"/>
      <c r="D8" s="41"/>
      <c r="E8" s="41"/>
      <c r="F8" s="41"/>
      <c r="G8" s="8"/>
      <c r="H8" s="8"/>
    </row>
    <row r="9" spans="1:8" s="3" customFormat="1" ht="23.4" x14ac:dyDescent="0.45">
      <c r="A9" s="17"/>
      <c r="B9" s="17"/>
      <c r="C9" s="18"/>
      <c r="D9" s="18"/>
      <c r="E9" s="18"/>
      <c r="F9" s="18"/>
      <c r="G9" s="8"/>
      <c r="H9" s="8"/>
    </row>
    <row r="10" spans="1:8" s="3" customFormat="1" ht="23.1" customHeight="1" x14ac:dyDescent="0.45">
      <c r="A10" s="40" t="s">
        <v>27</v>
      </c>
      <c r="B10" s="40"/>
      <c r="C10" s="43" t="s">
        <v>28</v>
      </c>
      <c r="D10" s="43"/>
      <c r="E10" s="43"/>
      <c r="F10" s="43"/>
      <c r="G10" s="43"/>
      <c r="H10" s="43"/>
    </row>
    <row r="11" spans="1:8" s="3" customFormat="1" ht="23.1" customHeight="1" x14ac:dyDescent="0.45">
      <c r="A11" s="40" t="s">
        <v>29</v>
      </c>
      <c r="B11" s="40"/>
      <c r="C11" s="43" t="s">
        <v>30</v>
      </c>
      <c r="D11" s="43"/>
      <c r="E11" s="43"/>
      <c r="F11" s="43"/>
      <c r="G11" s="43"/>
      <c r="H11" s="43"/>
    </row>
    <row r="12" spans="1:8" s="3" customFormat="1" ht="23.1" customHeight="1" x14ac:dyDescent="0.45">
      <c r="A12" s="40" t="s">
        <v>31</v>
      </c>
      <c r="B12" s="40"/>
      <c r="C12" s="43" t="s">
        <v>32</v>
      </c>
      <c r="D12" s="43"/>
      <c r="E12" s="43"/>
      <c r="F12" s="43"/>
      <c r="G12" s="43"/>
      <c r="H12" s="43"/>
    </row>
    <row r="13" spans="1:8" s="3" customFormat="1" ht="23.1" customHeight="1" x14ac:dyDescent="0.45">
      <c r="A13" s="40" t="s">
        <v>33</v>
      </c>
      <c r="B13" s="40"/>
      <c r="C13" s="43" t="s">
        <v>34</v>
      </c>
      <c r="D13" s="43"/>
      <c r="E13" s="43"/>
      <c r="F13" s="43"/>
      <c r="G13" s="43"/>
      <c r="H13" s="43"/>
    </row>
    <row r="14" spans="1:8" s="3" customFormat="1" ht="23.1" customHeight="1" x14ac:dyDescent="0.45">
      <c r="A14" s="40" t="s">
        <v>35</v>
      </c>
      <c r="B14" s="40"/>
      <c r="C14" s="44">
        <f ca="1">TODAY()</f>
        <v>46064</v>
      </c>
      <c r="D14" s="43"/>
      <c r="E14" s="43"/>
      <c r="F14" s="43"/>
      <c r="G14" s="43"/>
      <c r="H14" s="43"/>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1"/>
  <sheetViews>
    <sheetView topLeftCell="A21" zoomScale="122" zoomScaleNormal="122" zoomScaleSheetLayoutView="100" workbookViewId="0">
      <selection activeCell="B23" sqref="B2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42" t="str">
        <f>Description!A2</f>
        <v>[Company Name]</v>
      </c>
      <c r="B2" s="42"/>
      <c r="C2" s="42"/>
      <c r="D2" s="42"/>
      <c r="E2" s="42"/>
      <c r="F2" s="42"/>
      <c r="G2" s="42"/>
      <c r="H2" s="42"/>
      <c r="I2" s="42"/>
    </row>
    <row r="3" spans="1:9" ht="83.25" customHeight="1" x14ac:dyDescent="0.3">
      <c r="A3" s="39" t="s">
        <v>72</v>
      </c>
      <c r="B3" s="37"/>
      <c r="C3" s="37"/>
      <c r="D3" s="37"/>
      <c r="E3" s="37"/>
      <c r="F3" s="37"/>
      <c r="G3" s="37"/>
      <c r="H3" s="37"/>
      <c r="I3" s="37"/>
    </row>
    <row r="4" spans="1:9" customFormat="1" ht="53.4" customHeight="1" x14ac:dyDescent="0.3">
      <c r="A4" s="48" t="s">
        <v>60</v>
      </c>
      <c r="B4" s="49"/>
      <c r="C4" s="49"/>
      <c r="D4" s="49"/>
      <c r="E4" s="49"/>
      <c r="F4" s="49"/>
      <c r="G4" s="49"/>
      <c r="H4" s="49"/>
      <c r="I4" s="49"/>
    </row>
    <row r="5" spans="1:9" s="3" customFormat="1" ht="23.4" x14ac:dyDescent="0.45">
      <c r="A5" s="40" t="s">
        <v>3</v>
      </c>
      <c r="B5" s="40"/>
      <c r="C5" s="47" t="str">
        <f>Description!A4</f>
        <v>[Employee Name]</v>
      </c>
      <c r="D5" s="47"/>
      <c r="E5" s="47"/>
      <c r="F5" s="47"/>
      <c r="G5" s="47"/>
      <c r="H5" s="19" t="s">
        <v>36</v>
      </c>
      <c r="I5" s="21">
        <f ca="1">Description!C14</f>
        <v>46064</v>
      </c>
    </row>
    <row r="6" spans="1:9" s="3" customFormat="1" ht="23.4" x14ac:dyDescent="0.45">
      <c r="A6" s="40" t="s">
        <v>4</v>
      </c>
      <c r="B6" s="40"/>
      <c r="C6" s="44"/>
      <c r="D6" s="44"/>
      <c r="E6" s="44"/>
      <c r="F6" s="44"/>
      <c r="G6" s="44"/>
      <c r="H6" s="8"/>
      <c r="I6" s="8"/>
    </row>
    <row r="7" spans="1:9" s="3" customFormat="1" ht="11.4" customHeight="1" x14ac:dyDescent="0.45">
      <c r="A7" s="2"/>
      <c r="B7" s="4"/>
      <c r="C7" s="5"/>
      <c r="D7" s="5"/>
      <c r="E7" s="5"/>
      <c r="F7" s="5"/>
      <c r="G7" s="5"/>
      <c r="H7" s="8"/>
      <c r="I7" s="8"/>
    </row>
    <row r="8" spans="1:9" ht="41.85" customHeight="1" x14ac:dyDescent="0.3">
      <c r="A8" s="46" t="s">
        <v>47</v>
      </c>
      <c r="B8" s="46"/>
      <c r="C8" s="46"/>
      <c r="D8" s="46"/>
      <c r="E8" s="46"/>
      <c r="F8" s="46"/>
      <c r="G8" s="46"/>
      <c r="H8" s="46"/>
      <c r="I8" s="46"/>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69" x14ac:dyDescent="0.3">
      <c r="A11" s="34" t="s">
        <v>95</v>
      </c>
      <c r="B11" s="11" t="s">
        <v>12</v>
      </c>
      <c r="C11" s="11" t="s">
        <v>5</v>
      </c>
      <c r="D11" s="12"/>
      <c r="E11" s="13" t="s">
        <v>53</v>
      </c>
      <c r="F11" s="13" t="s">
        <v>53</v>
      </c>
      <c r="G11" s="14">
        <v>0</v>
      </c>
      <c r="H11" s="14">
        <v>1</v>
      </c>
      <c r="I11" s="15">
        <f t="shared" ref="I11" si="0">(G11/H11)*100</f>
        <v>0</v>
      </c>
    </row>
    <row r="12" spans="1:9" ht="138" x14ac:dyDescent="0.3">
      <c r="A12" s="34" t="s">
        <v>73</v>
      </c>
      <c r="B12" s="11" t="s">
        <v>67</v>
      </c>
      <c r="C12" s="11" t="s">
        <v>68</v>
      </c>
      <c r="D12" s="12"/>
      <c r="E12" s="13" t="s">
        <v>53</v>
      </c>
      <c r="F12" s="13" t="s">
        <v>53</v>
      </c>
      <c r="G12" s="14">
        <v>0</v>
      </c>
      <c r="H12" s="14">
        <v>1</v>
      </c>
      <c r="I12" s="15">
        <f t="shared" ref="I12:I13" si="1">(G12/H12)*100</f>
        <v>0</v>
      </c>
    </row>
    <row r="13" spans="1:9" ht="96.6" x14ac:dyDescent="0.3">
      <c r="A13" s="34" t="s">
        <v>74</v>
      </c>
      <c r="B13" s="11" t="s">
        <v>13</v>
      </c>
      <c r="C13" s="11" t="s">
        <v>9</v>
      </c>
      <c r="D13" s="12"/>
      <c r="E13" s="13" t="s">
        <v>53</v>
      </c>
      <c r="F13" s="13" t="s">
        <v>53</v>
      </c>
      <c r="G13" s="14">
        <v>0</v>
      </c>
      <c r="H13" s="14">
        <v>1</v>
      </c>
      <c r="I13" s="15">
        <f t="shared" si="1"/>
        <v>0</v>
      </c>
    </row>
    <row r="14" spans="1:9" ht="77.400000000000006" customHeight="1" x14ac:dyDescent="0.3">
      <c r="A14" s="34" t="s">
        <v>75</v>
      </c>
      <c r="B14" s="11" t="s">
        <v>14</v>
      </c>
      <c r="C14" s="11" t="s">
        <v>10</v>
      </c>
      <c r="D14" s="12"/>
      <c r="E14" s="13" t="s">
        <v>53</v>
      </c>
      <c r="F14" s="13" t="s">
        <v>53</v>
      </c>
      <c r="G14" s="14">
        <v>0</v>
      </c>
      <c r="H14" s="14">
        <v>1</v>
      </c>
      <c r="I14" s="15">
        <f t="shared" ref="I14:I15" si="2">(G14/H14)*100</f>
        <v>0</v>
      </c>
    </row>
    <row r="15" spans="1:9" ht="114.6" customHeight="1" x14ac:dyDescent="0.3">
      <c r="A15" s="34" t="s">
        <v>76</v>
      </c>
      <c r="B15" s="11" t="s">
        <v>15</v>
      </c>
      <c r="C15" s="11" t="s">
        <v>11</v>
      </c>
      <c r="D15" s="12"/>
      <c r="E15" s="13" t="s">
        <v>53</v>
      </c>
      <c r="F15" s="13" t="s">
        <v>53</v>
      </c>
      <c r="G15" s="14">
        <v>0</v>
      </c>
      <c r="H15" s="14">
        <v>1</v>
      </c>
      <c r="I15" s="15">
        <f t="shared" si="2"/>
        <v>0</v>
      </c>
    </row>
    <row r="16" spans="1:9" ht="144" customHeight="1" x14ac:dyDescent="0.3">
      <c r="A16" s="34" t="s">
        <v>96</v>
      </c>
      <c r="B16" s="11" t="s">
        <v>48</v>
      </c>
      <c r="C16" s="11" t="s">
        <v>49</v>
      </c>
      <c r="D16" s="12"/>
      <c r="E16" s="13" t="s">
        <v>53</v>
      </c>
      <c r="F16" s="13" t="s">
        <v>53</v>
      </c>
      <c r="G16" s="14">
        <v>0</v>
      </c>
      <c r="H16" s="14">
        <v>1</v>
      </c>
      <c r="I16" s="15">
        <f t="shared" ref="I16" si="3">(G16/H16)*100</f>
        <v>0</v>
      </c>
    </row>
    <row r="17" spans="1:9" ht="69" x14ac:dyDescent="0.3">
      <c r="A17" s="34" t="s">
        <v>77</v>
      </c>
      <c r="B17" s="11" t="s">
        <v>50</v>
      </c>
      <c r="C17" s="11" t="s">
        <v>51</v>
      </c>
      <c r="D17" s="12"/>
      <c r="E17" s="13" t="s">
        <v>53</v>
      </c>
      <c r="F17" s="13" t="s">
        <v>53</v>
      </c>
      <c r="G17" s="14">
        <v>0</v>
      </c>
      <c r="H17" s="14">
        <v>1</v>
      </c>
      <c r="I17" s="15">
        <v>0</v>
      </c>
    </row>
    <row r="18" spans="1:9" ht="179.4" x14ac:dyDescent="0.3">
      <c r="A18" s="34" t="s">
        <v>78</v>
      </c>
      <c r="B18" s="11" t="s">
        <v>54</v>
      </c>
      <c r="C18" s="11" t="s">
        <v>55</v>
      </c>
      <c r="D18" s="12"/>
      <c r="E18" s="13" t="s">
        <v>53</v>
      </c>
      <c r="F18" s="13" t="s">
        <v>53</v>
      </c>
      <c r="G18" s="14">
        <v>0</v>
      </c>
      <c r="H18" s="14">
        <v>1</v>
      </c>
      <c r="I18" s="15">
        <f t="shared" ref="I18:I23" si="4">(G18/H18)*100</f>
        <v>0</v>
      </c>
    </row>
    <row r="19" spans="1:9" ht="151.80000000000001" x14ac:dyDescent="0.3">
      <c r="A19" s="34" t="s">
        <v>79</v>
      </c>
      <c r="B19" s="11" t="s">
        <v>56</v>
      </c>
      <c r="C19" s="11" t="s">
        <v>57</v>
      </c>
      <c r="D19" s="12"/>
      <c r="E19" s="13" t="s">
        <v>53</v>
      </c>
      <c r="F19" s="13" t="s">
        <v>53</v>
      </c>
      <c r="G19" s="14">
        <v>0</v>
      </c>
      <c r="H19" s="14">
        <v>1</v>
      </c>
      <c r="I19" s="15">
        <f t="shared" si="4"/>
        <v>0</v>
      </c>
    </row>
    <row r="20" spans="1:9" ht="82.8" x14ac:dyDescent="0.3">
      <c r="A20" s="34" t="s">
        <v>80</v>
      </c>
      <c r="B20" s="11" t="s">
        <v>58</v>
      </c>
      <c r="C20" s="11" t="s">
        <v>59</v>
      </c>
      <c r="D20" s="12"/>
      <c r="E20" s="13" t="s">
        <v>53</v>
      </c>
      <c r="F20" s="13" t="s">
        <v>53</v>
      </c>
      <c r="G20" s="14">
        <v>0</v>
      </c>
      <c r="H20" s="14">
        <v>1</v>
      </c>
      <c r="I20" s="15">
        <v>0</v>
      </c>
    </row>
    <row r="21" spans="1:9" ht="96.6" x14ac:dyDescent="0.3">
      <c r="A21" s="34" t="s">
        <v>81</v>
      </c>
      <c r="B21" s="11" t="s">
        <v>63</v>
      </c>
      <c r="C21" s="11" t="s">
        <v>64</v>
      </c>
      <c r="D21" s="12"/>
      <c r="E21" s="13" t="s">
        <v>53</v>
      </c>
      <c r="F21" s="13" t="s">
        <v>53</v>
      </c>
      <c r="G21" s="14">
        <v>0</v>
      </c>
      <c r="H21" s="14">
        <v>1</v>
      </c>
      <c r="I21" s="15">
        <v>0</v>
      </c>
    </row>
    <row r="22" spans="1:9" ht="96.6" x14ac:dyDescent="0.3">
      <c r="A22" s="34" t="s">
        <v>82</v>
      </c>
      <c r="B22" s="35" t="s">
        <v>65</v>
      </c>
      <c r="C22" s="11" t="s">
        <v>66</v>
      </c>
      <c r="D22" s="12"/>
      <c r="E22" s="13" t="s">
        <v>53</v>
      </c>
      <c r="F22" s="13" t="s">
        <v>53</v>
      </c>
      <c r="G22" s="14">
        <v>0</v>
      </c>
      <c r="H22" s="14">
        <v>1</v>
      </c>
      <c r="I22" s="15">
        <v>0</v>
      </c>
    </row>
    <row r="23" spans="1:9" ht="110.4" x14ac:dyDescent="0.3">
      <c r="A23" s="34" t="s">
        <v>97</v>
      </c>
      <c r="B23" s="11" t="s">
        <v>69</v>
      </c>
      <c r="C23" s="11" t="s">
        <v>70</v>
      </c>
      <c r="D23" s="12"/>
      <c r="E23" s="13" t="s">
        <v>53</v>
      </c>
      <c r="F23" s="13" t="s">
        <v>53</v>
      </c>
      <c r="G23" s="14">
        <v>0</v>
      </c>
      <c r="H23" s="14">
        <v>1</v>
      </c>
      <c r="I23" s="15">
        <f t="shared" si="4"/>
        <v>0</v>
      </c>
    </row>
    <row r="24" spans="1:9" x14ac:dyDescent="0.3">
      <c r="A24" s="16"/>
      <c r="B24" s="16"/>
      <c r="C24" s="16"/>
      <c r="D24" s="16"/>
      <c r="E24" s="16"/>
      <c r="F24" s="16"/>
      <c r="G24" s="16"/>
      <c r="H24" s="16"/>
      <c r="I24" s="16"/>
    </row>
    <row r="25" spans="1:9" ht="18" x14ac:dyDescent="0.35">
      <c r="D25" s="45" t="s">
        <v>24</v>
      </c>
      <c r="E25" s="45"/>
      <c r="F25" s="45"/>
      <c r="G25" s="29">
        <f>SUM(F26)</f>
        <v>0</v>
      </c>
      <c r="H25" s="29">
        <f>SUM(H11:H24)</f>
        <v>13</v>
      </c>
      <c r="I25" s="15">
        <f>SUM(I11:I24)</f>
        <v>0</v>
      </c>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25">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8:I23">
    <cfRule type="dataBar" priority="4">
      <dataBar>
        <cfvo type="num" val="0"/>
        <cfvo type="num" val="100"/>
        <color rgb="FF76BE43"/>
      </dataBar>
      <extLst>
        <ext xmlns:x14="http://schemas.microsoft.com/office/spreadsheetml/2009/9/main" uri="{B025F937-C7B1-47D3-B67F-A62EFF666E3E}">
          <x14:id>{E41138AB-C072-4C0B-AA10-2E2D50D14728}</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I25</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E41138AB-C072-4C0B-AA10-2E2D50D14728}">
            <x14:dataBar minLength="0" maxLength="100" gradient="0">
              <x14:cfvo type="num">
                <xm:f>0</xm:f>
              </x14:cfvo>
              <x14:cfvo type="num">
                <xm:f>100</xm:f>
              </x14:cfvo>
              <x14:negativeFillColor rgb="FFFF0000"/>
              <x14:axisColor rgb="FF000000"/>
            </x14:dataBar>
          </x14:cfRule>
          <xm:sqref>I18:I23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7"/>
  <sheetViews>
    <sheetView tabSelected="1" topLeftCell="A23" zoomScaleNormal="100" zoomScaleSheetLayoutView="100" workbookViewId="0">
      <selection activeCell="B23" sqref="B2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42" t="str">
        <f>Description!A2</f>
        <v>[Company Name]</v>
      </c>
      <c r="B2" s="42"/>
      <c r="C2" s="42"/>
      <c r="D2" s="42"/>
      <c r="E2" s="42"/>
      <c r="F2" s="42"/>
      <c r="G2" s="42"/>
      <c r="H2" s="42"/>
      <c r="I2" s="31"/>
    </row>
    <row r="3" spans="1:9" ht="90" customHeight="1" x14ac:dyDescent="0.3">
      <c r="A3" s="39" t="s">
        <v>72</v>
      </c>
      <c r="B3" s="37"/>
      <c r="C3" s="37"/>
      <c r="D3" s="37"/>
      <c r="E3" s="37"/>
      <c r="F3" s="37"/>
      <c r="G3" s="37"/>
      <c r="H3" s="37"/>
    </row>
    <row r="4" spans="1:9" s="33" customFormat="1" ht="49.2" customHeight="1" x14ac:dyDescent="0.3">
      <c r="A4" s="51" t="s">
        <v>61</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40" t="s">
        <v>3</v>
      </c>
      <c r="B6" s="40"/>
      <c r="C6" s="47" t="str">
        <f>Description!A4</f>
        <v>[Employee Name]</v>
      </c>
      <c r="D6" s="47"/>
      <c r="E6" s="47"/>
      <c r="F6" s="47"/>
      <c r="G6" s="20" t="s">
        <v>36</v>
      </c>
      <c r="H6" s="21">
        <f ca="1">Description!C14</f>
        <v>46064</v>
      </c>
    </row>
    <row r="7" spans="1:9" s="3" customFormat="1" ht="23.4" x14ac:dyDescent="0.45">
      <c r="A7" s="40" t="s">
        <v>4</v>
      </c>
      <c r="B7" s="40"/>
      <c r="C7" s="44"/>
      <c r="D7" s="44"/>
      <c r="E7" s="44"/>
      <c r="F7" s="44"/>
      <c r="G7" s="8"/>
      <c r="H7" s="8"/>
    </row>
    <row r="8" spans="1:9" s="3" customFormat="1" ht="11.4" customHeight="1" x14ac:dyDescent="0.45">
      <c r="A8" s="2"/>
      <c r="B8" s="4"/>
      <c r="C8" s="5"/>
      <c r="D8" s="5"/>
      <c r="E8" s="5"/>
      <c r="F8" s="5"/>
      <c r="G8" s="8"/>
      <c r="H8" s="8"/>
    </row>
    <row r="9" spans="1:9" ht="41.85" customHeight="1" x14ac:dyDescent="0.3">
      <c r="A9" s="46" t="s">
        <v>62</v>
      </c>
      <c r="B9" s="46"/>
      <c r="C9" s="46"/>
      <c r="D9" s="46"/>
      <c r="E9" s="46"/>
      <c r="F9" s="46"/>
      <c r="G9" s="46"/>
      <c r="H9" s="46"/>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138" x14ac:dyDescent="0.3">
      <c r="A12" s="34" t="s">
        <v>83</v>
      </c>
      <c r="B12" s="11" t="s">
        <v>17</v>
      </c>
      <c r="C12" s="11"/>
      <c r="D12" s="13" t="s">
        <v>53</v>
      </c>
      <c r="E12" s="13" t="s">
        <v>53</v>
      </c>
      <c r="F12" s="14">
        <v>0</v>
      </c>
      <c r="G12" s="14">
        <v>1</v>
      </c>
      <c r="H12" s="15">
        <f t="shared" ref="H12:H18" si="0">(F12/G12)*100</f>
        <v>0</v>
      </c>
    </row>
    <row r="13" spans="1:9" ht="138" x14ac:dyDescent="0.3">
      <c r="A13" s="34" t="s">
        <v>98</v>
      </c>
      <c r="B13" s="11" t="s">
        <v>17</v>
      </c>
      <c r="C13" s="11"/>
      <c r="D13" s="13" t="s">
        <v>53</v>
      </c>
      <c r="E13" s="13" t="s">
        <v>53</v>
      </c>
      <c r="F13" s="14">
        <v>0</v>
      </c>
      <c r="G13" s="14">
        <v>1</v>
      </c>
      <c r="H13" s="15">
        <f t="shared" ref="H13:H16" si="1">(F13/G13)*100</f>
        <v>0</v>
      </c>
    </row>
    <row r="14" spans="1:9" ht="82.8" x14ac:dyDescent="0.3">
      <c r="A14" s="34" t="s">
        <v>99</v>
      </c>
      <c r="B14" s="11" t="s">
        <v>17</v>
      </c>
      <c r="C14" s="11"/>
      <c r="D14" s="13" t="s">
        <v>53</v>
      </c>
      <c r="E14" s="13" t="s">
        <v>53</v>
      </c>
      <c r="F14" s="14">
        <v>0</v>
      </c>
      <c r="G14" s="14">
        <v>1</v>
      </c>
      <c r="H14" s="15">
        <f t="shared" si="1"/>
        <v>0</v>
      </c>
    </row>
    <row r="15" spans="1:9" ht="96.6" x14ac:dyDescent="0.3">
      <c r="A15" s="34" t="s">
        <v>100</v>
      </c>
      <c r="B15" s="11" t="s">
        <v>17</v>
      </c>
      <c r="C15" s="11"/>
      <c r="D15" s="13" t="s">
        <v>53</v>
      </c>
      <c r="E15" s="13" t="s">
        <v>53</v>
      </c>
      <c r="F15" s="14">
        <v>0</v>
      </c>
      <c r="G15" s="14">
        <v>1</v>
      </c>
      <c r="H15" s="15">
        <v>0</v>
      </c>
    </row>
    <row r="16" spans="1:9" ht="69" x14ac:dyDescent="0.3">
      <c r="A16" s="34" t="s">
        <v>84</v>
      </c>
      <c r="B16" s="11" t="s">
        <v>17</v>
      </c>
      <c r="C16" s="11"/>
      <c r="D16" s="13" t="s">
        <v>53</v>
      </c>
      <c r="E16" s="13" t="s">
        <v>53</v>
      </c>
      <c r="F16" s="14">
        <v>0</v>
      </c>
      <c r="G16" s="14">
        <v>1</v>
      </c>
      <c r="H16" s="15">
        <f t="shared" si="1"/>
        <v>0</v>
      </c>
    </row>
    <row r="17" spans="1:8" ht="82.8" x14ac:dyDescent="0.3">
      <c r="A17" s="34" t="s">
        <v>85</v>
      </c>
      <c r="B17" s="11" t="s">
        <v>17</v>
      </c>
      <c r="C17" s="11"/>
      <c r="D17" s="13" t="s">
        <v>53</v>
      </c>
      <c r="E17" s="13" t="s">
        <v>53</v>
      </c>
      <c r="F17" s="14">
        <v>0</v>
      </c>
      <c r="G17" s="14">
        <v>1</v>
      </c>
      <c r="H17" s="15">
        <f t="shared" si="0"/>
        <v>0</v>
      </c>
    </row>
    <row r="18" spans="1:8" ht="124.2" x14ac:dyDescent="0.3">
      <c r="A18" s="34" t="s">
        <v>86</v>
      </c>
      <c r="B18" s="11" t="s">
        <v>17</v>
      </c>
      <c r="C18" s="11"/>
      <c r="D18" s="13" t="s">
        <v>53</v>
      </c>
      <c r="E18" s="13" t="s">
        <v>53</v>
      </c>
      <c r="F18" s="14">
        <v>0</v>
      </c>
      <c r="G18" s="14">
        <v>1</v>
      </c>
      <c r="H18" s="15">
        <f t="shared" si="0"/>
        <v>0</v>
      </c>
    </row>
    <row r="19" spans="1:8" ht="96.6" x14ac:dyDescent="0.3">
      <c r="A19" s="34" t="s">
        <v>87</v>
      </c>
      <c r="B19" s="11" t="s">
        <v>17</v>
      </c>
      <c r="C19" s="11"/>
      <c r="D19" s="13" t="s">
        <v>53</v>
      </c>
      <c r="E19" s="13" t="s">
        <v>53</v>
      </c>
      <c r="F19" s="14">
        <v>0</v>
      </c>
      <c r="G19" s="14">
        <v>1</v>
      </c>
      <c r="H19" s="15">
        <f t="shared" ref="H19" si="2">(F19/G19)*100</f>
        <v>0</v>
      </c>
    </row>
    <row r="20" spans="1:8" ht="138" x14ac:dyDescent="0.3">
      <c r="A20" s="34" t="s">
        <v>88</v>
      </c>
      <c r="B20" s="11" t="s">
        <v>17</v>
      </c>
      <c r="C20" s="11"/>
      <c r="D20" s="13" t="s">
        <v>53</v>
      </c>
      <c r="E20" s="13" t="s">
        <v>53</v>
      </c>
      <c r="F20" s="14">
        <v>0</v>
      </c>
      <c r="G20" s="14">
        <v>1</v>
      </c>
      <c r="H20" s="15">
        <f t="shared" ref="H20:H25" si="3">(F20/G20)*100</f>
        <v>0</v>
      </c>
    </row>
    <row r="21" spans="1:8" ht="110.4" x14ac:dyDescent="0.3">
      <c r="A21" s="34" t="s">
        <v>89</v>
      </c>
      <c r="B21" s="11" t="s">
        <v>17</v>
      </c>
      <c r="C21" s="11"/>
      <c r="D21" s="13" t="s">
        <v>53</v>
      </c>
      <c r="E21" s="13" t="s">
        <v>53</v>
      </c>
      <c r="F21" s="14">
        <v>0</v>
      </c>
      <c r="G21" s="14">
        <v>1</v>
      </c>
      <c r="H21" s="15">
        <f t="shared" si="3"/>
        <v>0</v>
      </c>
    </row>
    <row r="22" spans="1:8" ht="151.80000000000001" x14ac:dyDescent="0.3">
      <c r="A22" s="34" t="s">
        <v>90</v>
      </c>
      <c r="B22" s="11" t="s">
        <v>17</v>
      </c>
      <c r="C22" s="11"/>
      <c r="D22" s="13" t="s">
        <v>53</v>
      </c>
      <c r="E22" s="13" t="s">
        <v>53</v>
      </c>
      <c r="F22" s="14">
        <v>0</v>
      </c>
      <c r="G22" s="14">
        <v>1</v>
      </c>
      <c r="H22" s="15">
        <f t="shared" si="3"/>
        <v>0</v>
      </c>
    </row>
    <row r="23" spans="1:8" ht="138" x14ac:dyDescent="0.3">
      <c r="A23" s="34" t="s">
        <v>91</v>
      </c>
      <c r="B23" s="11" t="s">
        <v>17</v>
      </c>
      <c r="C23" s="11"/>
      <c r="D23" s="13" t="s">
        <v>53</v>
      </c>
      <c r="E23" s="13" t="s">
        <v>53</v>
      </c>
      <c r="F23" s="14">
        <v>0</v>
      </c>
      <c r="G23" s="14">
        <v>1</v>
      </c>
      <c r="H23" s="15">
        <f t="shared" si="3"/>
        <v>0</v>
      </c>
    </row>
    <row r="24" spans="1:8" ht="82.8" x14ac:dyDescent="0.3">
      <c r="A24" s="34" t="s">
        <v>92</v>
      </c>
      <c r="B24" s="11" t="s">
        <v>17</v>
      </c>
      <c r="C24" s="11"/>
      <c r="D24" s="13" t="s">
        <v>53</v>
      </c>
      <c r="E24" s="13" t="s">
        <v>53</v>
      </c>
      <c r="F24" s="14">
        <v>0</v>
      </c>
      <c r="G24" s="14">
        <v>1</v>
      </c>
      <c r="H24" s="15">
        <f t="shared" si="3"/>
        <v>0</v>
      </c>
    </row>
    <row r="25" spans="1:8" ht="82.8" x14ac:dyDescent="0.3">
      <c r="A25" s="34" t="s">
        <v>93</v>
      </c>
      <c r="B25" s="11" t="s">
        <v>17</v>
      </c>
      <c r="C25" s="11"/>
      <c r="D25" s="13" t="s">
        <v>53</v>
      </c>
      <c r="E25" s="13" t="s">
        <v>53</v>
      </c>
      <c r="F25" s="14">
        <v>0</v>
      </c>
      <c r="G25" s="14">
        <v>1</v>
      </c>
      <c r="H25" s="15">
        <f t="shared" si="3"/>
        <v>0</v>
      </c>
    </row>
    <row r="26" spans="1:8" x14ac:dyDescent="0.3">
      <c r="A26" s="16"/>
      <c r="B26" s="16"/>
      <c r="C26" s="16"/>
      <c r="D26" s="16"/>
      <c r="E26" s="16"/>
      <c r="F26" s="16"/>
      <c r="G26" s="16"/>
      <c r="H26" s="16"/>
    </row>
    <row r="27" spans="1:8" ht="18" x14ac:dyDescent="0.3">
      <c r="C27" s="45" t="s">
        <v>24</v>
      </c>
      <c r="D27" s="45"/>
      <c r="E27" s="50"/>
      <c r="F27" s="14">
        <f>SUM(F26:F26)</f>
        <v>0</v>
      </c>
      <c r="G27" s="14">
        <f>SUM(G12:G26)</f>
        <v>14</v>
      </c>
      <c r="H27" s="15">
        <f>(F27/G27)*100</f>
        <v>0</v>
      </c>
    </row>
    <row r="31" spans="1:8" ht="15.6" x14ac:dyDescent="0.3">
      <c r="E31" s="32"/>
    </row>
    <row r="32" spans="1:8" ht="15.6" x14ac:dyDescent="0.3">
      <c r="E32" s="32"/>
    </row>
    <row r="33" spans="5:5" ht="15.6" x14ac:dyDescent="0.3">
      <c r="E33" s="32"/>
    </row>
    <row r="34" spans="5:5" ht="15.6" x14ac:dyDescent="0.3">
      <c r="E34" s="32"/>
    </row>
    <row r="35" spans="5:5" ht="15.6" x14ac:dyDescent="0.3">
      <c r="E35" s="32"/>
    </row>
    <row r="36" spans="5:5" ht="15.6" x14ac:dyDescent="0.3">
      <c r="E36" s="32"/>
    </row>
    <row r="37" spans="5:5" ht="15.6" x14ac:dyDescent="0.3">
      <c r="E37" s="32"/>
    </row>
  </sheetData>
  <sheetProtection sheet="1" selectLockedCells="1"/>
  <mergeCells count="10">
    <mergeCell ref="C27:E27"/>
    <mergeCell ref="A9:H9"/>
    <mergeCell ref="A4:H4"/>
    <mergeCell ref="A1:H1"/>
    <mergeCell ref="A3:H3"/>
    <mergeCell ref="A6:B6"/>
    <mergeCell ref="C6:F6"/>
    <mergeCell ref="A7:B7"/>
    <mergeCell ref="C7:F7"/>
    <mergeCell ref="A2:H2"/>
  </mergeCells>
  <conditionalFormatting sqref="H12">
    <cfRule type="dataBar" priority="5">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3:H20 H22:H25">
    <cfRule type="dataBar" priority="15">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1">
      <dataBar>
        <cfvo type="num" val="0"/>
        <cfvo type="num" val="100"/>
        <color rgb="FF76BE43"/>
      </dataBar>
      <extLst>
        <ext xmlns:x14="http://schemas.microsoft.com/office/spreadsheetml/2009/9/main" uri="{B025F937-C7B1-47D3-B67F-A62EFF666E3E}">
          <x14:id>{901E9E61-7ACC-4A58-BC9B-6D889FE94D87}</x14:id>
        </ext>
      </extLst>
    </cfRule>
  </conditionalFormatting>
  <conditionalFormatting sqref="H27">
    <cfRule type="dataBar" priority="11">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H13:H20 H22:H25</xm:sqref>
        </x14:conditionalFormatting>
        <x14:conditionalFormatting xmlns:xm="http://schemas.microsoft.com/office/excel/2006/main">
          <x14:cfRule type="dataBar" id="{901E9E61-7ACC-4A58-BC9B-6D889FE94D87}">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8.1" customHeight="1" x14ac:dyDescent="0.3">
      <c r="B2" s="37" t="s">
        <v>38</v>
      </c>
      <c r="C2" s="37"/>
      <c r="D2" s="37"/>
      <c r="E2" s="37"/>
      <c r="F2" s="37"/>
      <c r="G2" s="37"/>
      <c r="H2" s="37"/>
      <c r="I2" s="37"/>
      <c r="J2" s="37"/>
    </row>
    <row r="3" spans="1:10" s="22" customFormat="1" ht="23.1" customHeight="1" x14ac:dyDescent="0.3">
      <c r="A3" s="23"/>
      <c r="B3" s="53" t="s">
        <v>41</v>
      </c>
      <c r="C3" s="53"/>
      <c r="D3" s="53"/>
      <c r="E3" s="53"/>
      <c r="F3" s="53"/>
      <c r="G3" s="53"/>
      <c r="H3" s="53"/>
      <c r="I3" s="53"/>
      <c r="J3" s="53"/>
    </row>
    <row r="4" spans="1:10" ht="29.4" customHeight="1" x14ac:dyDescent="0.3">
      <c r="B4" s="53" t="s">
        <v>42</v>
      </c>
      <c r="C4" s="53"/>
      <c r="D4" s="53"/>
      <c r="E4" s="53"/>
      <c r="F4" s="53"/>
      <c r="G4" s="53"/>
      <c r="H4" s="53"/>
      <c r="I4" s="53"/>
      <c r="J4" s="53"/>
    </row>
    <row r="5" spans="1:10" ht="45.6" customHeight="1" x14ac:dyDescent="0.3">
      <c r="A5" s="25"/>
      <c r="B5" s="53" t="s">
        <v>52</v>
      </c>
      <c r="C5" s="53"/>
      <c r="D5" s="53"/>
      <c r="E5" s="53"/>
      <c r="F5" s="53"/>
      <c r="G5" s="53"/>
      <c r="H5" s="53"/>
      <c r="I5" s="53"/>
      <c r="J5" s="53"/>
    </row>
    <row r="6" spans="1:10" x14ac:dyDescent="0.3">
      <c r="A6" s="24"/>
      <c r="B6" s="52"/>
      <c r="C6" s="52"/>
      <c r="D6" s="52"/>
      <c r="E6" s="52"/>
      <c r="F6" s="52"/>
      <c r="G6" s="52"/>
      <c r="H6" s="52"/>
      <c r="I6" s="52"/>
      <c r="J6" s="52"/>
    </row>
    <row r="7" spans="1:10" x14ac:dyDescent="0.3">
      <c r="A7" s="24"/>
      <c r="B7" s="52"/>
      <c r="C7" s="52"/>
      <c r="D7" s="52"/>
      <c r="E7" s="52"/>
      <c r="F7" s="52"/>
      <c r="G7" s="52"/>
      <c r="H7" s="52"/>
      <c r="I7" s="52"/>
      <c r="J7" s="52"/>
    </row>
    <row r="8" spans="1:10" x14ac:dyDescent="0.3">
      <c r="A8" s="24"/>
      <c r="B8" s="52"/>
      <c r="C8" s="52"/>
      <c r="D8" s="52"/>
      <c r="E8" s="52"/>
      <c r="F8" s="52"/>
      <c r="G8" s="52"/>
      <c r="H8" s="52"/>
      <c r="I8" s="52"/>
      <c r="J8" s="52"/>
    </row>
    <row r="9" spans="1:10" x14ac:dyDescent="0.3">
      <c r="A9" s="24"/>
      <c r="B9" s="52"/>
      <c r="C9" s="52"/>
      <c r="D9" s="52"/>
      <c r="E9" s="52"/>
      <c r="F9" s="52"/>
      <c r="G9" s="52"/>
      <c r="H9" s="52"/>
      <c r="I9" s="52"/>
      <c r="J9" s="52"/>
    </row>
    <row r="10" spans="1:10" x14ac:dyDescent="0.3">
      <c r="A10" s="24"/>
      <c r="B10" s="52"/>
      <c r="C10" s="52"/>
      <c r="D10" s="52"/>
      <c r="E10" s="52"/>
      <c r="F10" s="52"/>
      <c r="G10" s="52"/>
      <c r="H10" s="52"/>
      <c r="I10" s="52"/>
      <c r="J10" s="52"/>
    </row>
    <row r="11" spans="1:10" x14ac:dyDescent="0.3">
      <c r="A11" s="24"/>
      <c r="B11" s="52"/>
      <c r="C11" s="52"/>
      <c r="D11" s="52"/>
      <c r="E11" s="52"/>
      <c r="F11" s="52"/>
      <c r="G11" s="52"/>
      <c r="H11" s="52"/>
      <c r="I11" s="52"/>
      <c r="J11" s="52"/>
    </row>
    <row r="12" spans="1:10" x14ac:dyDescent="0.3">
      <c r="A12" s="24"/>
      <c r="B12" s="52"/>
      <c r="C12" s="52"/>
      <c r="D12" s="52"/>
      <c r="E12" s="52"/>
      <c r="F12" s="52"/>
      <c r="G12" s="52"/>
      <c r="H12" s="52"/>
      <c r="I12" s="52"/>
      <c r="J12" s="52"/>
    </row>
    <row r="13" spans="1:10" x14ac:dyDescent="0.3">
      <c r="A13" s="24"/>
      <c r="B13" s="52"/>
      <c r="C13" s="52"/>
      <c r="D13" s="52"/>
      <c r="E13" s="52"/>
      <c r="F13" s="52"/>
      <c r="G13" s="52"/>
      <c r="H13" s="52"/>
      <c r="I13" s="52"/>
      <c r="J13" s="52"/>
    </row>
    <row r="14" spans="1:10" x14ac:dyDescent="0.3">
      <c r="A14" s="24"/>
      <c r="B14" s="52"/>
      <c r="C14" s="52"/>
      <c r="D14" s="52"/>
      <c r="E14" s="52"/>
      <c r="F14" s="52"/>
      <c r="G14" s="52"/>
      <c r="H14" s="52"/>
      <c r="I14" s="52"/>
      <c r="J14" s="52"/>
    </row>
    <row r="15" spans="1:10" x14ac:dyDescent="0.3">
      <c r="A15" s="24"/>
      <c r="B15" s="52"/>
      <c r="C15" s="52"/>
      <c r="D15" s="52"/>
      <c r="E15" s="52"/>
      <c r="F15" s="52"/>
      <c r="G15" s="52"/>
      <c r="H15" s="52"/>
      <c r="I15" s="52"/>
      <c r="J15" s="52"/>
    </row>
    <row r="16" spans="1:10" x14ac:dyDescent="0.3">
      <c r="A16" s="24"/>
      <c r="B16" s="52"/>
      <c r="C16" s="52"/>
      <c r="D16" s="52"/>
      <c r="E16" s="52"/>
      <c r="F16" s="52"/>
      <c r="G16" s="52"/>
      <c r="H16" s="52"/>
      <c r="I16" s="52"/>
      <c r="J16" s="52"/>
    </row>
    <row r="17" spans="1:10" x14ac:dyDescent="0.3">
      <c r="A17" s="24"/>
      <c r="B17" s="52"/>
      <c r="C17" s="52"/>
      <c r="D17" s="52"/>
      <c r="E17" s="52"/>
      <c r="F17" s="52"/>
      <c r="G17" s="52"/>
      <c r="H17" s="52"/>
      <c r="I17" s="52"/>
      <c r="J17" s="52"/>
    </row>
    <row r="18" spans="1:10" x14ac:dyDescent="0.3">
      <c r="A18" s="24"/>
      <c r="B18" s="52"/>
      <c r="C18" s="52"/>
      <c r="D18" s="52"/>
      <c r="E18" s="52"/>
      <c r="F18" s="52"/>
      <c r="G18" s="52"/>
      <c r="H18" s="52"/>
      <c r="I18" s="52"/>
      <c r="J18" s="52"/>
    </row>
    <row r="19" spans="1:10" x14ac:dyDescent="0.3">
      <c r="A19" s="24"/>
      <c r="B19" s="52"/>
      <c r="C19" s="52"/>
      <c r="D19" s="52"/>
      <c r="E19" s="52"/>
      <c r="F19" s="52"/>
      <c r="G19" s="52"/>
      <c r="H19" s="52"/>
      <c r="I19" s="52"/>
      <c r="J19" s="52"/>
    </row>
    <row r="20" spans="1:10" x14ac:dyDescent="0.3">
      <c r="A20" s="24"/>
      <c r="B20" s="52"/>
      <c r="C20" s="52"/>
      <c r="D20" s="52"/>
      <c r="E20" s="52"/>
      <c r="F20" s="52"/>
      <c r="G20" s="52"/>
      <c r="H20" s="52"/>
      <c r="I20" s="52"/>
      <c r="J20" s="52"/>
    </row>
    <row r="21" spans="1:10" x14ac:dyDescent="0.3">
      <c r="A21" s="24"/>
      <c r="B21" s="52"/>
      <c r="C21" s="52"/>
      <c r="D21" s="52"/>
      <c r="E21" s="52"/>
      <c r="F21" s="52"/>
      <c r="G21" s="52"/>
      <c r="H21" s="52"/>
      <c r="I21" s="52"/>
      <c r="J21" s="52"/>
    </row>
    <row r="22" spans="1:10" x14ac:dyDescent="0.3">
      <c r="A22" s="24"/>
      <c r="B22" s="52"/>
      <c r="C22" s="52"/>
      <c r="D22" s="52"/>
      <c r="E22" s="52"/>
      <c r="F22" s="52"/>
      <c r="G22" s="52"/>
      <c r="H22" s="52"/>
      <c r="I22" s="52"/>
      <c r="J22" s="52"/>
    </row>
    <row r="23" spans="1:10" x14ac:dyDescent="0.3">
      <c r="A23" s="24"/>
      <c r="B23" s="52"/>
      <c r="C23" s="52"/>
      <c r="D23" s="52"/>
      <c r="E23" s="52"/>
      <c r="F23" s="52"/>
      <c r="G23" s="52"/>
      <c r="H23" s="52"/>
      <c r="I23" s="52"/>
      <c r="J23" s="52"/>
    </row>
    <row r="24" spans="1:10" x14ac:dyDescent="0.3">
      <c r="A24" s="24"/>
      <c r="B24" s="52"/>
      <c r="C24" s="52"/>
      <c r="D24" s="52"/>
      <c r="E24" s="52"/>
      <c r="F24" s="52"/>
      <c r="G24" s="52"/>
      <c r="H24" s="52"/>
      <c r="I24" s="52"/>
      <c r="J24" s="52"/>
    </row>
    <row r="25" spans="1:10" x14ac:dyDescent="0.3">
      <c r="A25" s="24"/>
      <c r="B25" s="52"/>
      <c r="C25" s="52"/>
      <c r="D25" s="52"/>
      <c r="E25" s="52"/>
      <c r="F25" s="52"/>
      <c r="G25" s="52"/>
      <c r="H25" s="52"/>
      <c r="I25" s="52"/>
      <c r="J25" s="52"/>
    </row>
    <row r="26" spans="1:10" x14ac:dyDescent="0.3">
      <c r="A26" s="24"/>
      <c r="B26" s="52"/>
      <c r="C26" s="52"/>
      <c r="D26" s="52"/>
      <c r="E26" s="52"/>
      <c r="F26" s="52"/>
      <c r="G26" s="52"/>
      <c r="H26" s="52"/>
      <c r="I26" s="52"/>
      <c r="J26" s="52"/>
    </row>
    <row r="27" spans="1:10" x14ac:dyDescent="0.3">
      <c r="A27" s="24"/>
      <c r="B27" s="52"/>
      <c r="C27" s="52"/>
      <c r="D27" s="52"/>
      <c r="E27" s="52"/>
      <c r="F27" s="52"/>
      <c r="G27" s="52"/>
      <c r="H27" s="52"/>
      <c r="I27" s="52"/>
      <c r="J27" s="52"/>
    </row>
    <row r="28" spans="1:10" ht="40.5" customHeight="1" x14ac:dyDescent="0.3">
      <c r="A28" s="26" t="s">
        <v>43</v>
      </c>
      <c r="B28" s="53" t="s">
        <v>44</v>
      </c>
      <c r="C28" s="53"/>
      <c r="D28" s="53"/>
      <c r="E28" s="53"/>
      <c r="F28" s="53"/>
      <c r="G28" s="53"/>
      <c r="H28" s="53"/>
      <c r="I28" s="53"/>
      <c r="J28" s="53"/>
    </row>
    <row r="29" spans="1:10" ht="69.599999999999994" customHeight="1" x14ac:dyDescent="0.3">
      <c r="A29" s="26" t="s">
        <v>45</v>
      </c>
      <c r="B29" s="53" t="s">
        <v>46</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Cannabis Logistics and Inventory Specialist</dc:title>
  <dc:creator>MN Dual-Training Pipeline</dc:creator>
  <cp:lastModifiedBy>Solomon, Dan (DLI)</cp:lastModifiedBy>
  <cp:lastPrinted>2019-05-09T04:25:09Z</cp:lastPrinted>
  <dcterms:created xsi:type="dcterms:W3CDTF">2016-03-14T18:42:35Z</dcterms:created>
  <dcterms:modified xsi:type="dcterms:W3CDTF">2026-02-11T21:26:28Z</dcterms:modified>
  <cp:contentStatus/>
</cp:coreProperties>
</file>