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G:\Communications\Nursing Home Workforce Standards Board\"/>
    </mc:Choice>
  </mc:AlternateContent>
  <xr:revisionPtr revIDLastSave="0" documentId="8_{25C8B5FD-46A9-4E86-9CFE-A6C7E86F4F4E}" xr6:coauthVersionLast="47" xr6:coauthVersionMax="47" xr10:uidLastSave="{00000000-0000-0000-0000-000000000000}"/>
  <bookViews>
    <workbookView xWindow="330" yWindow="60" windowWidth="22476" windowHeight="13356" xr2:uid="{00000000-000D-0000-FFFF-FFFF00000000}"/>
  </bookViews>
  <sheets>
    <sheet name="Cost of Standards worksheet" sheetId="2" r:id="rId1"/>
    <sheet name="Exampl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2" l="1"/>
  <c r="D28" i="2" s="1"/>
  <c r="D34" i="3"/>
  <c r="D34" i="2"/>
  <c r="D35" i="2" s="1"/>
  <c r="D35" i="3"/>
  <c r="D22" i="3"/>
  <c r="D28" i="3" s="1"/>
  <c r="D37" i="3" l="1"/>
  <c r="D37" i="2"/>
</calcChain>
</file>

<file path=xl/sharedStrings.xml><?xml version="1.0" encoding="utf-8"?>
<sst xmlns="http://schemas.openxmlformats.org/spreadsheetml/2006/main" count="61" uniqueCount="53">
  <si>
    <t>Nursing Facility Name</t>
  </si>
  <si>
    <t>Name and email of Person Filling out the data</t>
  </si>
  <si>
    <t>New Years Day, January 1st</t>
  </si>
  <si>
    <t>Martin Luther King Jr. Day, Third Monday in Janaury</t>
  </si>
  <si>
    <t>Presidents' Day, Third Monday in February</t>
  </si>
  <si>
    <t>Memorial Day, Last Monday in May</t>
  </si>
  <si>
    <t>Juneteenth, June 19</t>
  </si>
  <si>
    <t>Independence Day, July 4</t>
  </si>
  <si>
    <t>Labor Day, First Monday in September</t>
  </si>
  <si>
    <t>Indigenous Peoples' Day, second Monday in October</t>
  </si>
  <si>
    <t>Veterans Day, November 11</t>
  </si>
  <si>
    <t>Thanksgiving Day, fourth Thursday in November</t>
  </si>
  <si>
    <t>Christmas Day, December 25</t>
  </si>
  <si>
    <t>Cost of Standards Worksheet</t>
  </si>
  <si>
    <t>Waiver and Variance Application, 2024-5</t>
  </si>
  <si>
    <t>Step 1: Determine the number of additional holidays your facility will need to provide Holiday pay</t>
  </si>
  <si>
    <t>Total of additional holidays you are paying time and a half</t>
  </si>
  <si>
    <t>State Holiday List</t>
  </si>
  <si>
    <t>Step 2: Determine the cost of each additional holiday</t>
  </si>
  <si>
    <t>Enter your nursing facility's average daily compensated hours</t>
  </si>
  <si>
    <t>Enter your nursing facility's average hourly wage</t>
  </si>
  <si>
    <t>Tax and Benefits</t>
  </si>
  <si>
    <t>Estimated Average hourly wage with statewide average tax and benefits</t>
  </si>
  <si>
    <t>Estimated additional cost of paying time and a half at your nursing facility</t>
  </si>
  <si>
    <t>Step 3: Total estimated cost of implementing holiday pay standard</t>
  </si>
  <si>
    <r>
      <rPr>
        <b/>
        <sz val="11"/>
        <color theme="1"/>
        <rFont val="Calibri"/>
        <family val="2"/>
        <scheme val="minor"/>
      </rPr>
      <t>OPTIONAL</t>
    </r>
    <r>
      <rPr>
        <sz val="11"/>
        <color theme="1"/>
        <rFont val="Calibri"/>
        <family val="2"/>
        <scheme val="minor"/>
      </rPr>
      <t xml:space="preserve">: Of the holidays above where you have indicated that you do NOT currently provide Holiday pay, have you come to an agreement with a majority of your workers to substitute the holiday for a different holiday where you already pay at least time and a half? if so, how many? </t>
    </r>
  </si>
  <si>
    <t>Total new holidays</t>
  </si>
  <si>
    <r>
      <rPr>
        <i/>
        <u/>
        <sz val="11"/>
        <color theme="1"/>
        <rFont val="Calibri"/>
        <family val="2"/>
        <scheme val="minor"/>
      </rPr>
      <t>For example:</t>
    </r>
    <r>
      <rPr>
        <i/>
        <sz val="11"/>
        <color theme="1"/>
        <rFont val="Calibri"/>
        <family val="2"/>
        <scheme val="minor"/>
      </rPr>
      <t xml:space="preserve"> you do not currently pay at least time and a half on Christmas, but you have agreed with your workers that instead of paying time and a half on Christmas, you will pay time and a half on Easter, which is your current practice. </t>
    </r>
  </si>
  <si>
    <t>(We have come to an agreement with our workers that instead of paying time and a half for Veterans Day, we will pay time and a half for Eid al-Fitr in 2025, which is on March 30. This is our usual custom to do.)</t>
  </si>
  <si>
    <r>
      <t xml:space="preserve">Please fill in </t>
    </r>
    <r>
      <rPr>
        <i/>
        <sz val="11"/>
        <color rgb="FFFFC000"/>
        <rFont val="Calibri"/>
        <family val="2"/>
        <scheme val="minor"/>
      </rPr>
      <t>yellow</t>
    </r>
    <r>
      <rPr>
        <i/>
        <sz val="11"/>
        <color theme="1"/>
        <rFont val="Calibri"/>
        <family val="2"/>
        <scheme val="minor"/>
      </rPr>
      <t xml:space="preserve"> boxes to demonstrate the cost of implementing the standards. </t>
    </r>
    <r>
      <rPr>
        <i/>
        <sz val="11"/>
        <color theme="5" tint="-0.249977111117893"/>
        <rFont val="Calibri"/>
        <family val="2"/>
        <scheme val="minor"/>
      </rPr>
      <t>Green</t>
    </r>
    <r>
      <rPr>
        <i/>
        <sz val="11"/>
        <color theme="1"/>
        <rFont val="Calibri"/>
        <family val="2"/>
        <scheme val="minor"/>
      </rPr>
      <t xml:space="preserve"> is optional.</t>
    </r>
  </si>
  <si>
    <r>
      <t xml:space="preserve">Mark a "1" next to each holiday that you do </t>
    </r>
    <r>
      <rPr>
        <b/>
        <u/>
        <sz val="11"/>
        <color theme="1"/>
        <rFont val="Calibri"/>
        <family val="2"/>
        <scheme val="minor"/>
      </rPr>
      <t>NOT CURRENTLY</t>
    </r>
    <r>
      <rPr>
        <b/>
        <sz val="11"/>
        <color theme="1"/>
        <rFont val="Calibri"/>
        <family val="2"/>
        <scheme val="minor"/>
      </rPr>
      <t xml:space="preserve"> pay nursing home workers at least time and a half for hours worked? </t>
    </r>
  </si>
  <si>
    <t>Waiver and variance application, 2024-2025</t>
  </si>
  <si>
    <t>Cost of standards worksheet</t>
  </si>
  <si>
    <t>Nursing facility name</t>
  </si>
  <si>
    <t>Name and email of person filling in the data</t>
  </si>
  <si>
    <t>Step 1:  Determine the number of additional holidays your facility will need to provide holiday pay</t>
  </si>
  <si>
    <t>State holiday list</t>
  </si>
  <si>
    <r>
      <t xml:space="preserve">Mark a "1" next to each holiday that you do </t>
    </r>
    <r>
      <rPr>
        <b/>
        <i/>
        <sz val="11"/>
        <color theme="1"/>
        <rFont val="Calibri"/>
        <family val="2"/>
        <scheme val="minor"/>
      </rPr>
      <t>not currently</t>
    </r>
    <r>
      <rPr>
        <b/>
        <sz val="11"/>
        <color theme="1"/>
        <rFont val="Calibri"/>
        <family val="2"/>
        <scheme val="minor"/>
      </rPr>
      <t xml:space="preserve"> pay nursing home workers at least time and a half for hours worked? </t>
    </r>
  </si>
  <si>
    <t>New Years Day, Jan. 1</t>
  </si>
  <si>
    <t>Memorial Day, last Monday in May</t>
  </si>
  <si>
    <t>Labor Day, first Monday in September</t>
  </si>
  <si>
    <t>Veterans Day, Nov. 11</t>
  </si>
  <si>
    <t>Christmas Day, Dec. 25</t>
  </si>
  <si>
    <r>
      <rPr>
        <b/>
        <sz val="11"/>
        <color theme="1"/>
        <rFont val="Calibri"/>
        <family val="2"/>
        <scheme val="minor"/>
      </rPr>
      <t>Optional:</t>
    </r>
    <r>
      <rPr>
        <sz val="11"/>
        <color theme="1"/>
        <rFont val="Calibri"/>
        <family val="2"/>
        <scheme val="minor"/>
      </rPr>
      <t xml:space="preserve">  Of the holidays above where you have indicated you do </t>
    </r>
    <r>
      <rPr>
        <i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currently provide holiday pay, have you come to an agreement with a majority of your workers to substitute the holiday for a different holiday where you already pay at least time and a half? If so, how many? </t>
    </r>
  </si>
  <si>
    <r>
      <rPr>
        <b/>
        <sz val="11"/>
        <color theme="1"/>
        <rFont val="Calibri"/>
        <family val="2"/>
        <scheme val="minor"/>
      </rPr>
      <t>For example:</t>
    </r>
    <r>
      <rPr>
        <i/>
        <sz val="11"/>
        <color theme="1"/>
        <rFont val="Calibri"/>
        <family val="2"/>
        <scheme val="minor"/>
      </rPr>
      <t xml:space="preserve">  You do not currently pay at least time and a half on Christmas, but you have agreed with your workers that instead of paying time and a half on Christmas, you will pay time and a half on Easter, which is your current practice. </t>
    </r>
  </si>
  <si>
    <t>Total of additional holidays you are paying time and a half for</t>
  </si>
  <si>
    <t>Step 2:  Determine the cost of each additional holiday</t>
  </si>
  <si>
    <t>Step 3:  Total estimated cost of implementing holiday pay standard</t>
  </si>
  <si>
    <t>Tax and benefits</t>
  </si>
  <si>
    <t>Estimated average hourly wage with statewide average tax and benefits</t>
  </si>
  <si>
    <t>Martin Luther King Jr. Day, third Monday in January</t>
  </si>
  <si>
    <t>Presidents Day, third Monday in February</t>
  </si>
  <si>
    <t>Please fill in yellow boxes to demonstrate the cost of implementing the standards. Green is optional.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</si>
</sst>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7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rgb="FFA6192E"/>
      <name val="Calibri"/>
      <family val="2"/>
      <scheme val="minor"/>
    </font>
    <font>
      <b/>
      <sz val="11"/>
      <color theme="7"/>
      <name val="Calibri"/>
      <family val="2"/>
      <scheme val="minor"/>
    </font>
    <font>
      <i/>
      <sz val="11"/>
      <color theme="3" tint="0.24994659260841701"/>
      <name val="Calibri"/>
      <family val="2"/>
      <scheme val="minor"/>
    </font>
    <font>
      <b/>
      <sz val="11"/>
      <color theme="3" tint="0.2499465926084170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5" tint="-0.249977111117893"/>
      <name val="Calibri"/>
      <family val="2"/>
      <scheme val="minor"/>
    </font>
    <font>
      <i/>
      <sz val="11"/>
      <color rgb="FFFFC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CB7"/>
        <bgColor indexed="64"/>
      </patternFill>
    </fill>
    <fill>
      <patternFill patternType="solid">
        <fgColor rgb="FFEED1D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3" tint="0.24994659260841701"/>
        <bgColor indexed="64"/>
      </patternFill>
    </fill>
    <fill>
      <patternFill patternType="solid">
        <fgColor theme="1" tint="0.89996032593768116"/>
        <bgColor indexed="64"/>
      </patternFill>
    </fill>
    <fill>
      <patternFill patternType="solid">
        <fgColor rgb="FF57B3FF"/>
        <bgColor indexed="64"/>
      </patternFill>
    </fill>
    <fill>
      <patternFill patternType="solid">
        <fgColor rgb="FF9FD4FF"/>
        <bgColor indexed="64"/>
      </patternFill>
    </fill>
    <fill>
      <patternFill patternType="solid">
        <fgColor rgb="FFD5ECFF"/>
        <bgColor indexed="64"/>
      </patternFill>
    </fill>
    <fill>
      <patternFill patternType="solid">
        <fgColor rgb="FFDA9686"/>
        <bgColor indexed="64"/>
      </patternFill>
    </fill>
    <fill>
      <patternFill patternType="solid">
        <fgColor rgb="FF007D96"/>
        <bgColor indexed="64"/>
      </patternFill>
    </fill>
    <fill>
      <patternFill patternType="solid">
        <fgColor rgb="FFEBD4EC"/>
        <bgColor indexed="64"/>
      </patternFill>
    </fill>
    <fill>
      <patternFill patternType="solid">
        <fgColor rgb="FFDBAEDC"/>
        <bgColor indexed="64"/>
      </patternFill>
    </fill>
    <fill>
      <patternFill patternType="solid">
        <fgColor rgb="FFF3DBD5"/>
        <bgColor indexed="64"/>
      </patternFill>
    </fill>
    <fill>
      <patternFill patternType="solid">
        <fgColor rgb="FFE8C0B6"/>
        <bgColor indexed="64"/>
      </patternFill>
    </fill>
    <fill>
      <patternFill patternType="solid">
        <fgColor rgb="FFD196D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24994659260841701"/>
      </bottom>
      <diagonal/>
    </border>
    <border>
      <left/>
      <right/>
      <top/>
      <bottom style="medium">
        <color theme="4" tint="0.24994659260841701"/>
      </bottom>
      <diagonal/>
    </border>
    <border>
      <left/>
      <right/>
      <top/>
      <bottom style="double">
        <color theme="7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3" fillId="0" borderId="5" applyNumberFormat="0" applyFill="0" applyAlignment="0" applyProtection="0"/>
    <xf numFmtId="0" fontId="4" fillId="0" borderId="6" applyNumberFormat="0" applyFill="0" applyAlignment="0" applyProtection="0"/>
    <xf numFmtId="0" fontId="9" fillId="8" borderId="0" applyNumberFormat="0" applyBorder="0" applyAlignment="0" applyProtection="0"/>
    <xf numFmtId="0" fontId="5" fillId="10" borderId="0" applyNumberFormat="0" applyBorder="0" applyAlignment="0" applyProtection="0"/>
    <xf numFmtId="0" fontId="8" fillId="9" borderId="0" applyNumberFormat="0" applyBorder="0" applyAlignment="0" applyProtection="0"/>
    <xf numFmtId="0" fontId="1" fillId="13" borderId="1" applyNumberFormat="0" applyAlignment="0" applyProtection="0"/>
    <xf numFmtId="0" fontId="13" fillId="2" borderId="2" applyNumberFormat="0" applyAlignment="0" applyProtection="0"/>
    <xf numFmtId="0" fontId="11" fillId="11" borderId="1" applyNumberFormat="0" applyAlignment="0" applyProtection="0"/>
    <xf numFmtId="0" fontId="8" fillId="0" borderId="7" applyNumberFormat="0" applyFill="0" applyAlignment="0" applyProtection="0"/>
    <xf numFmtId="0" fontId="6" fillId="12" borderId="3" applyNumberFormat="0" applyAlignment="0" applyProtection="0"/>
    <xf numFmtId="0" fontId="10" fillId="0" borderId="0" applyNumberFormat="0" applyFill="0" applyBorder="0" applyAlignment="0" applyProtection="0"/>
    <xf numFmtId="0" fontId="1" fillId="7" borderId="4" applyNumberFormat="0" applyAlignment="0" applyProtection="0"/>
    <xf numFmtId="0" fontId="12" fillId="0" borderId="0" applyNumberFormat="0" applyFill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18" borderId="0" applyNumberFormat="0" applyBorder="0" applyAlignment="0" applyProtection="0"/>
    <xf numFmtId="0" fontId="1" fillId="5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7" borderId="0" applyNumberFormat="0" applyBorder="0" applyAlignment="0" applyProtection="0"/>
    <xf numFmtId="0" fontId="1" fillId="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11" xfId="0" applyBorder="1"/>
    <xf numFmtId="0" fontId="0" fillId="0" borderId="0" xfId="0" applyBorder="1"/>
    <xf numFmtId="0" fontId="0" fillId="0" borderId="13" xfId="0" applyBorder="1"/>
    <xf numFmtId="0" fontId="0" fillId="0" borderId="15" xfId="0" applyBorder="1"/>
    <xf numFmtId="0" fontId="14" fillId="0" borderId="16" xfId="0" applyFont="1" applyBorder="1"/>
    <xf numFmtId="0" fontId="14" fillId="0" borderId="14" xfId="0" applyFont="1" applyBorder="1"/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/>
    <xf numFmtId="0" fontId="0" fillId="0" borderId="20" xfId="0" applyBorder="1" applyAlignment="1">
      <alignment wrapText="1"/>
    </xf>
    <xf numFmtId="0" fontId="14" fillId="0" borderId="13" xfId="0" applyFont="1" applyFill="1" applyBorder="1"/>
    <xf numFmtId="0" fontId="0" fillId="0" borderId="13" xfId="0" applyBorder="1" applyAlignment="1">
      <alignment wrapText="1"/>
    </xf>
    <xf numFmtId="43" fontId="0" fillId="0" borderId="0" xfId="28" applyFont="1" applyFill="1" applyBorder="1" applyAlignment="1"/>
    <xf numFmtId="0" fontId="14" fillId="0" borderId="15" xfId="0" applyFont="1" applyBorder="1" applyAlignment="1">
      <alignment wrapText="1"/>
    </xf>
    <xf numFmtId="0" fontId="0" fillId="24" borderId="15" xfId="0" applyFill="1" applyBorder="1"/>
    <xf numFmtId="0" fontId="0" fillId="0" borderId="1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27" xfId="0" applyBorder="1"/>
    <xf numFmtId="10" fontId="0" fillId="0" borderId="15" xfId="0" applyNumberFormat="1" applyBorder="1"/>
    <xf numFmtId="0" fontId="0" fillId="0" borderId="17" xfId="0" applyBorder="1"/>
    <xf numFmtId="0" fontId="0" fillId="0" borderId="18" xfId="0" applyBorder="1"/>
    <xf numFmtId="0" fontId="0" fillId="0" borderId="30" xfId="0" applyBorder="1" applyAlignment="1">
      <alignment wrapText="1"/>
    </xf>
    <xf numFmtId="0" fontId="15" fillId="0" borderId="13" xfId="0" applyFont="1" applyBorder="1" applyAlignment="1">
      <alignment wrapText="1"/>
    </xf>
    <xf numFmtId="0" fontId="0" fillId="25" borderId="15" xfId="0" applyFill="1" applyBorder="1" applyAlignment="1">
      <alignment wrapText="1"/>
    </xf>
    <xf numFmtId="0" fontId="0" fillId="0" borderId="15" xfId="0" applyBorder="1" applyAlignment="1">
      <alignment wrapText="1"/>
    </xf>
    <xf numFmtId="0" fontId="14" fillId="0" borderId="19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7" fillId="0" borderId="17" xfId="0" applyFont="1" applyBorder="1"/>
    <xf numFmtId="6" fontId="0" fillId="24" borderId="15" xfId="0" applyNumberFormat="1" applyFill="1" applyBorder="1"/>
    <xf numFmtId="8" fontId="0" fillId="0" borderId="15" xfId="0" applyNumberFormat="1" applyBorder="1"/>
    <xf numFmtId="0" fontId="14" fillId="0" borderId="19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4" fillId="0" borderId="8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43" fontId="0" fillId="24" borderId="21" xfId="28" applyFont="1" applyFill="1" applyBorder="1" applyAlignment="1">
      <alignment horizontal="center"/>
    </xf>
    <xf numFmtId="43" fontId="0" fillId="24" borderId="28" xfId="28" applyFont="1" applyFill="1" applyBorder="1" applyAlignment="1">
      <alignment horizontal="center"/>
    </xf>
    <xf numFmtId="43" fontId="0" fillId="24" borderId="22" xfId="28" applyFont="1" applyFill="1" applyBorder="1" applyAlignment="1">
      <alignment horizontal="center"/>
    </xf>
    <xf numFmtId="43" fontId="0" fillId="24" borderId="29" xfId="28" applyFont="1" applyFill="1" applyBorder="1" applyAlignment="1">
      <alignment horizontal="center"/>
    </xf>
    <xf numFmtId="0" fontId="14" fillId="0" borderId="24" xfId="0" applyFont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0" fontId="0" fillId="0" borderId="31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</cellXfs>
  <cellStyles count="29">
    <cellStyle name="20% - Accent1" xfId="14" builtinId="30" customBuiltin="1"/>
    <cellStyle name="20% - Accent4" xfId="21" builtinId="42" customBuiltin="1"/>
    <cellStyle name="20% - Accent6" xfId="25" builtinId="50" customBuiltin="1"/>
    <cellStyle name="40% - Accent1" xfId="15" builtinId="31" customBuiltin="1"/>
    <cellStyle name="40% - Accent4" xfId="22" builtinId="43" customBuiltin="1"/>
    <cellStyle name="40% - Accent6" xfId="26" builtinId="51" customBuiltin="1"/>
    <cellStyle name="60% - Accent1" xfId="16" builtinId="32" customBuiltin="1"/>
    <cellStyle name="60% - Accent2" xfId="18" builtinId="36" customBuiltin="1"/>
    <cellStyle name="60% - Accent3" xfId="20" builtinId="40" customBuiltin="1"/>
    <cellStyle name="60% - Accent4" xfId="23" builtinId="44" customBuiltin="1"/>
    <cellStyle name="60% - Accent5" xfId="24" builtinId="48" customBuiltin="1"/>
    <cellStyle name="60% - Accent6" xfId="27" builtinId="52" customBuiltin="1"/>
    <cellStyle name="Accent2" xfId="17" builtinId="33" customBuiltin="1"/>
    <cellStyle name="Accent3" xfId="19" builtinId="37" customBuiltin="1"/>
    <cellStyle name="Bad" xfId="4" builtinId="27" customBuiltin="1"/>
    <cellStyle name="Calculation" xfId="8" builtinId="22" customBuiltin="1"/>
    <cellStyle name="Check Cell" xfId="10" builtinId="23" customBuiltin="1"/>
    <cellStyle name="Comma" xfId="28" builtinId="3"/>
    <cellStyle name="Explanatory Text" xfId="13" builtinId="53" customBuiltin="1"/>
    <cellStyle name="Good" xfId="3" builtinId="26" customBuiltin="1"/>
    <cellStyle name="Heading 2" xfId="1" builtinId="17" customBuiltin="1"/>
    <cellStyle name="Heading 3" xfId="2" builtinId="18" customBuiltin="1"/>
    <cellStyle name="Input" xfId="6" builtinId="20" customBuiltin="1"/>
    <cellStyle name="Linked Cell" xfId="9" builtinId="24" customBuiltin="1"/>
    <cellStyle name="Neutral" xfId="5" builtinId="28" customBuiltin="1"/>
    <cellStyle name="Normal" xfId="0" builtinId="0" customBuiltin="1"/>
    <cellStyle name="Note" xfId="12" builtinId="10" customBuiltin="1"/>
    <cellStyle name="Output" xfId="7" builtinId="21" customBuiltin="1"/>
    <cellStyle name="Warning Text" xfId="11" builtinId="11" customBuiltin="1"/>
  </cellStyles>
  <dxfs count="0"/>
  <tableStyles count="0" defaultTableStyle="TableStyleMedium2" defaultPivotStyle="PivotStyleLight16"/>
  <colors>
    <mruColors>
      <color rgb="FFFFFF99"/>
      <color rgb="FFD196D2"/>
      <color rgb="FFE8C0B6"/>
      <color rgb="FFF3DBD5"/>
      <color rgb="FFE5B8AD"/>
      <color rgb="FFDBAEDC"/>
      <color rgb="FFEBD4EC"/>
      <color rgb="FFD9AADA"/>
      <color rgb="FFD8A7D9"/>
      <color rgb="FFCE9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1981201</xdr:colOff>
      <xdr:row>4</xdr:row>
      <xdr:rowOff>561</xdr:rowOff>
    </xdr:to>
    <xdr:pic>
      <xdr:nvPicPr>
        <xdr:cNvPr id="2" name="Picture 1" descr="Minnesota Nursing Home Workforce Standards Board">
          <a:extLst>
            <a:ext uri="{FF2B5EF4-FFF2-40B4-BE49-F238E27FC236}">
              <a16:creationId xmlns:a16="http://schemas.microsoft.com/office/drawing/2014/main" id="{AB0A7F72-A84E-4055-A486-0775ABB58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622550" cy="7371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2447925</xdr:colOff>
      <xdr:row>4</xdr:row>
      <xdr:rowOff>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EF8A5F-B7A2-476D-B454-BBB3D74B4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54350" cy="721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tate of Minnesota">
  <a:themeElements>
    <a:clrScheme name="Minnesota">
      <a:dk1>
        <a:srgbClr val="000000"/>
      </a:dk1>
      <a:lt1>
        <a:srgbClr val="FFFFFF"/>
      </a:lt1>
      <a:dk2>
        <a:srgbClr val="000000"/>
      </a:dk2>
      <a:lt2>
        <a:srgbClr val="DDDDDA"/>
      </a:lt2>
      <a:accent1>
        <a:srgbClr val="003865"/>
      </a:accent1>
      <a:accent2>
        <a:srgbClr val="78BE21"/>
      </a:accent2>
      <a:accent3>
        <a:srgbClr val="008EAA"/>
      </a:accent3>
      <a:accent4>
        <a:srgbClr val="8D3F2B"/>
      </a:accent4>
      <a:accent5>
        <a:srgbClr val="0D5257"/>
      </a:accent5>
      <a:accent6>
        <a:srgbClr val="5D295F"/>
      </a:accent6>
      <a:hlink>
        <a:srgbClr val="0563C1"/>
      </a:hlink>
      <a:folHlink>
        <a:srgbClr val="5D295F"/>
      </a:folHlink>
    </a:clrScheme>
    <a:fontScheme name="MN Secondary Fonts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Subtle Solids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tate of Minnesota" id="{FBFFE991-EC03-4C0A-BAED-2F712C2A7AE7}" vid="{A476B202-42F1-4399-9BC8-98609D88DE2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224C-C45E-4DB7-B07A-7DEAFDE6FA5E}">
  <dimension ref="A1:F37"/>
  <sheetViews>
    <sheetView tabSelected="1" zoomScale="110" zoomScaleNormal="110" workbookViewId="0">
      <selection activeCell="C25" sqref="C25"/>
    </sheetView>
  </sheetViews>
  <sheetFormatPr defaultRowHeight="14.4" x14ac:dyDescent="0.55000000000000004"/>
  <cols>
    <col min="2" max="2" width="41.15625" customWidth="1"/>
    <col min="3" max="3" width="66" customWidth="1"/>
    <col min="4" max="4" width="50.41796875" customWidth="1"/>
    <col min="5" max="5" width="8.83984375" customWidth="1"/>
  </cols>
  <sheetData>
    <row r="1" spans="1:6" x14ac:dyDescent="0.55000000000000004">
      <c r="A1" s="35"/>
      <c r="B1" s="35"/>
    </row>
    <row r="2" spans="1:6" x14ac:dyDescent="0.55000000000000004">
      <c r="A2" s="35"/>
      <c r="B2" s="35"/>
      <c r="C2" s="36" t="s">
        <v>31</v>
      </c>
      <c r="D2" s="36"/>
      <c r="E2" s="36"/>
    </row>
    <row r="3" spans="1:6" x14ac:dyDescent="0.55000000000000004">
      <c r="A3" s="35"/>
      <c r="B3" s="35"/>
      <c r="C3" s="37" t="s">
        <v>32</v>
      </c>
      <c r="D3" s="37"/>
      <c r="E3" s="37"/>
    </row>
    <row r="4" spans="1:6" x14ac:dyDescent="0.55000000000000004">
      <c r="A4" s="35"/>
      <c r="B4" s="35"/>
      <c r="C4" s="38" t="s">
        <v>52</v>
      </c>
      <c r="D4" s="38"/>
      <c r="E4" s="38"/>
      <c r="F4" s="38"/>
    </row>
    <row r="5" spans="1:6" ht="14.7" thickBot="1" x14ac:dyDescent="0.6"/>
    <row r="6" spans="1:6" x14ac:dyDescent="0.55000000000000004">
      <c r="B6" s="7" t="s">
        <v>33</v>
      </c>
      <c r="C6" s="41"/>
      <c r="D6" s="42"/>
      <c r="E6" s="15"/>
    </row>
    <row r="7" spans="1:6" ht="14.7" thickBot="1" x14ac:dyDescent="0.6">
      <c r="B7" s="6" t="s">
        <v>34</v>
      </c>
      <c r="C7" s="43"/>
      <c r="D7" s="44"/>
      <c r="E7" s="15"/>
    </row>
    <row r="8" spans="1:6" ht="14.7" thickBot="1" x14ac:dyDescent="0.6"/>
    <row r="9" spans="1:6" s="1" customFormat="1" ht="45" customHeight="1" x14ac:dyDescent="0.55000000000000004">
      <c r="B9" s="45" t="s">
        <v>35</v>
      </c>
      <c r="C9" s="47"/>
      <c r="D9" s="48"/>
    </row>
    <row r="10" spans="1:6" s="1" customFormat="1" ht="43.5" thickBot="1" x14ac:dyDescent="0.6">
      <c r="B10" s="46"/>
      <c r="C10" s="30" t="s">
        <v>36</v>
      </c>
      <c r="D10" s="16" t="s">
        <v>37</v>
      </c>
    </row>
    <row r="11" spans="1:6" x14ac:dyDescent="0.55000000000000004">
      <c r="B11" s="2"/>
      <c r="C11" s="4" t="s">
        <v>38</v>
      </c>
      <c r="D11" s="17"/>
    </row>
    <row r="12" spans="1:6" x14ac:dyDescent="0.55000000000000004">
      <c r="B12" s="2"/>
      <c r="C12" s="4" t="s">
        <v>50</v>
      </c>
      <c r="D12" s="17"/>
    </row>
    <row r="13" spans="1:6" x14ac:dyDescent="0.55000000000000004">
      <c r="B13" s="2"/>
      <c r="C13" s="4" t="s">
        <v>51</v>
      </c>
      <c r="D13" s="17"/>
    </row>
    <row r="14" spans="1:6" x14ac:dyDescent="0.55000000000000004">
      <c r="B14" s="2"/>
      <c r="C14" s="4" t="s">
        <v>39</v>
      </c>
      <c r="D14" s="17"/>
    </row>
    <row r="15" spans="1:6" x14ac:dyDescent="0.55000000000000004">
      <c r="B15" s="2"/>
      <c r="C15" s="4" t="s">
        <v>6</v>
      </c>
      <c r="D15" s="17"/>
    </row>
    <row r="16" spans="1:6" x14ac:dyDescent="0.55000000000000004">
      <c r="B16" s="2"/>
      <c r="C16" s="4" t="s">
        <v>7</v>
      </c>
      <c r="D16" s="17"/>
    </row>
    <row r="17" spans="2:4" x14ac:dyDescent="0.55000000000000004">
      <c r="B17" s="2"/>
      <c r="C17" s="4" t="s">
        <v>40</v>
      </c>
      <c r="D17" s="17"/>
    </row>
    <row r="18" spans="2:4" x14ac:dyDescent="0.55000000000000004">
      <c r="B18" s="2"/>
      <c r="C18" s="4" t="s">
        <v>9</v>
      </c>
      <c r="D18" s="17"/>
    </row>
    <row r="19" spans="2:4" x14ac:dyDescent="0.55000000000000004">
      <c r="B19" s="2"/>
      <c r="C19" s="4" t="s">
        <v>41</v>
      </c>
      <c r="D19" s="17"/>
    </row>
    <row r="20" spans="2:4" x14ac:dyDescent="0.55000000000000004">
      <c r="B20" s="2"/>
      <c r="C20" s="4" t="s">
        <v>11</v>
      </c>
      <c r="D20" s="17"/>
    </row>
    <row r="21" spans="2:4" x14ac:dyDescent="0.55000000000000004">
      <c r="B21" s="2"/>
      <c r="C21" s="4" t="s">
        <v>42</v>
      </c>
      <c r="D21" s="17"/>
    </row>
    <row r="22" spans="2:4" x14ac:dyDescent="0.55000000000000004">
      <c r="B22" s="2"/>
      <c r="C22" s="13" t="s">
        <v>26</v>
      </c>
      <c r="D22" s="18">
        <f>SUM(D11:D21)</f>
        <v>0</v>
      </c>
    </row>
    <row r="23" spans="2:4" x14ac:dyDescent="0.55000000000000004">
      <c r="B23" s="2"/>
      <c r="C23" s="3"/>
      <c r="D23" s="19"/>
    </row>
    <row r="24" spans="2:4" x14ac:dyDescent="0.55000000000000004">
      <c r="B24" s="2"/>
      <c r="C24" s="3"/>
      <c r="D24" s="20"/>
    </row>
    <row r="25" spans="2:4" s="1" customFormat="1" ht="57.6" x14ac:dyDescent="0.55000000000000004">
      <c r="B25" s="10"/>
      <c r="C25" s="14" t="s">
        <v>43</v>
      </c>
      <c r="D25" s="27"/>
    </row>
    <row r="26" spans="2:4" s="1" customFormat="1" ht="43.2" x14ac:dyDescent="0.55000000000000004">
      <c r="B26" s="10"/>
      <c r="C26" s="26" t="s">
        <v>44</v>
      </c>
      <c r="D26" s="28"/>
    </row>
    <row r="27" spans="2:4" x14ac:dyDescent="0.55000000000000004">
      <c r="B27" s="2"/>
      <c r="C27" s="3"/>
      <c r="D27" s="21"/>
    </row>
    <row r="28" spans="2:4" ht="15.9" thickBot="1" x14ac:dyDescent="0.65">
      <c r="B28" s="11"/>
      <c r="C28" s="31" t="s">
        <v>45</v>
      </c>
      <c r="D28" s="24">
        <f>D22-D25</f>
        <v>0</v>
      </c>
    </row>
    <row r="29" spans="2:4" ht="14.7" thickBot="1" x14ac:dyDescent="0.6">
      <c r="B29" s="3"/>
      <c r="C29" s="3"/>
      <c r="D29" s="3"/>
    </row>
    <row r="30" spans="2:4" s="1" customFormat="1" ht="30" customHeight="1" x14ac:dyDescent="0.55000000000000004">
      <c r="B30" s="39" t="s">
        <v>46</v>
      </c>
      <c r="C30" s="8"/>
      <c r="D30" s="9"/>
    </row>
    <row r="31" spans="2:4" x14ac:dyDescent="0.55000000000000004">
      <c r="B31" s="40"/>
      <c r="C31" s="4" t="s">
        <v>19</v>
      </c>
      <c r="D31" s="17"/>
    </row>
    <row r="32" spans="2:4" x14ac:dyDescent="0.55000000000000004">
      <c r="B32" s="2"/>
      <c r="C32" s="4" t="s">
        <v>20</v>
      </c>
      <c r="D32" s="17"/>
    </row>
    <row r="33" spans="2:4" x14ac:dyDescent="0.55000000000000004">
      <c r="B33" s="2"/>
      <c r="C33" s="4" t="s">
        <v>48</v>
      </c>
      <c r="D33" s="22">
        <v>0.1133</v>
      </c>
    </row>
    <row r="34" spans="2:4" x14ac:dyDescent="0.55000000000000004">
      <c r="B34" s="2"/>
      <c r="C34" s="4" t="s">
        <v>49</v>
      </c>
      <c r="D34" s="5">
        <f>D32*(1+D33)</f>
        <v>0</v>
      </c>
    </row>
    <row r="35" spans="2:4" ht="14.7" thickBot="1" x14ac:dyDescent="0.6">
      <c r="B35" s="11"/>
      <c r="C35" s="23" t="s">
        <v>23</v>
      </c>
      <c r="D35" s="24">
        <f>D31*D34*0.5</f>
        <v>0</v>
      </c>
    </row>
    <row r="36" spans="2:4" ht="14.7" thickBot="1" x14ac:dyDescent="0.6"/>
    <row r="37" spans="2:4" s="1" customFormat="1" ht="29.1" thickBot="1" x14ac:dyDescent="0.6">
      <c r="B37" s="34" t="s">
        <v>47</v>
      </c>
      <c r="C37" s="12"/>
      <c r="D37" s="25">
        <f>D28*D35</f>
        <v>0</v>
      </c>
    </row>
  </sheetData>
  <mergeCells count="9">
    <mergeCell ref="A1:B4"/>
    <mergeCell ref="C2:E2"/>
    <mergeCell ref="C3:E3"/>
    <mergeCell ref="C4:F4"/>
    <mergeCell ref="B30:B31"/>
    <mergeCell ref="C6:D6"/>
    <mergeCell ref="C7:D7"/>
    <mergeCell ref="B9:B10"/>
    <mergeCell ref="C9:D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370FF-9EB7-4B86-B5BE-32CDF571C5CE}">
  <dimension ref="A1:F37"/>
  <sheetViews>
    <sheetView topLeftCell="B4" workbookViewId="0">
      <selection activeCell="D31" sqref="D31"/>
    </sheetView>
  </sheetViews>
  <sheetFormatPr defaultRowHeight="14.4" x14ac:dyDescent="0.55000000000000004"/>
  <cols>
    <col min="2" max="2" width="41.15625" customWidth="1"/>
    <col min="3" max="3" width="66" customWidth="1"/>
    <col min="4" max="4" width="50.41796875" customWidth="1"/>
    <col min="5" max="5" width="8.83984375" customWidth="1"/>
  </cols>
  <sheetData>
    <row r="1" spans="1:6" x14ac:dyDescent="0.55000000000000004">
      <c r="A1" s="35"/>
      <c r="B1" s="35"/>
    </row>
    <row r="2" spans="1:6" x14ac:dyDescent="0.55000000000000004">
      <c r="A2" s="35"/>
      <c r="B2" s="35"/>
      <c r="C2" s="36" t="s">
        <v>14</v>
      </c>
      <c r="D2" s="36"/>
      <c r="E2" s="36"/>
    </row>
    <row r="3" spans="1:6" x14ac:dyDescent="0.55000000000000004">
      <c r="A3" s="35"/>
      <c r="B3" s="35"/>
      <c r="C3" s="37" t="s">
        <v>13</v>
      </c>
      <c r="D3" s="37"/>
      <c r="E3" s="37"/>
    </row>
    <row r="4" spans="1:6" x14ac:dyDescent="0.55000000000000004">
      <c r="A4" s="35"/>
      <c r="B4" s="35"/>
      <c r="C4" s="51" t="s">
        <v>29</v>
      </c>
      <c r="D4" s="51"/>
      <c r="E4" s="51"/>
      <c r="F4" s="51"/>
    </row>
    <row r="5" spans="1:6" ht="14.7" thickBot="1" x14ac:dyDescent="0.6"/>
    <row r="6" spans="1:6" x14ac:dyDescent="0.55000000000000004">
      <c r="B6" s="7" t="s">
        <v>0</v>
      </c>
      <c r="C6" s="41"/>
      <c r="D6" s="42"/>
      <c r="E6" s="15"/>
    </row>
    <row r="7" spans="1:6" ht="14.7" thickBot="1" x14ac:dyDescent="0.6">
      <c r="B7" s="6" t="s">
        <v>1</v>
      </c>
      <c r="C7" s="43"/>
      <c r="D7" s="44"/>
      <c r="E7" s="15"/>
    </row>
    <row r="8" spans="1:6" ht="14.7" thickBot="1" x14ac:dyDescent="0.6"/>
    <row r="9" spans="1:6" s="1" customFormat="1" ht="45" customHeight="1" x14ac:dyDescent="0.55000000000000004">
      <c r="B9" s="45" t="s">
        <v>15</v>
      </c>
      <c r="C9" s="47"/>
      <c r="D9" s="48"/>
    </row>
    <row r="10" spans="1:6" s="1" customFormat="1" ht="43.5" thickBot="1" x14ac:dyDescent="0.6">
      <c r="B10" s="46"/>
      <c r="C10" s="30" t="s">
        <v>17</v>
      </c>
      <c r="D10" s="16" t="s">
        <v>30</v>
      </c>
    </row>
    <row r="11" spans="1:6" x14ac:dyDescent="0.55000000000000004">
      <c r="B11" s="2"/>
      <c r="C11" s="4" t="s">
        <v>2</v>
      </c>
      <c r="D11" s="17"/>
    </row>
    <row r="12" spans="1:6" x14ac:dyDescent="0.55000000000000004">
      <c r="B12" s="2"/>
      <c r="C12" s="4" t="s">
        <v>3</v>
      </c>
      <c r="D12" s="17">
        <v>1</v>
      </c>
    </row>
    <row r="13" spans="1:6" x14ac:dyDescent="0.55000000000000004">
      <c r="B13" s="2"/>
      <c r="C13" s="4" t="s">
        <v>4</v>
      </c>
      <c r="D13" s="17"/>
    </row>
    <row r="14" spans="1:6" x14ac:dyDescent="0.55000000000000004">
      <c r="B14" s="2"/>
      <c r="C14" s="4" t="s">
        <v>5</v>
      </c>
      <c r="D14" s="17"/>
    </row>
    <row r="15" spans="1:6" x14ac:dyDescent="0.55000000000000004">
      <c r="B15" s="2"/>
      <c r="C15" s="4" t="s">
        <v>6</v>
      </c>
      <c r="D15" s="17">
        <v>1</v>
      </c>
    </row>
    <row r="16" spans="1:6" x14ac:dyDescent="0.55000000000000004">
      <c r="B16" s="2"/>
      <c r="C16" s="4" t="s">
        <v>7</v>
      </c>
      <c r="D16" s="17"/>
    </row>
    <row r="17" spans="2:4" x14ac:dyDescent="0.55000000000000004">
      <c r="B17" s="2"/>
      <c r="C17" s="4" t="s">
        <v>8</v>
      </c>
      <c r="D17" s="17">
        <v>1</v>
      </c>
    </row>
    <row r="18" spans="2:4" x14ac:dyDescent="0.55000000000000004">
      <c r="B18" s="2"/>
      <c r="C18" s="4" t="s">
        <v>9</v>
      </c>
      <c r="D18" s="17"/>
    </row>
    <row r="19" spans="2:4" x14ac:dyDescent="0.55000000000000004">
      <c r="B19" s="2"/>
      <c r="C19" s="4" t="s">
        <v>10</v>
      </c>
      <c r="D19" s="17">
        <v>1</v>
      </c>
    </row>
    <row r="20" spans="2:4" x14ac:dyDescent="0.55000000000000004">
      <c r="B20" s="2"/>
      <c r="C20" s="4" t="s">
        <v>11</v>
      </c>
      <c r="D20" s="17"/>
    </row>
    <row r="21" spans="2:4" x14ac:dyDescent="0.55000000000000004">
      <c r="B21" s="2"/>
      <c r="C21" s="4" t="s">
        <v>12</v>
      </c>
      <c r="D21" s="17"/>
    </row>
    <row r="22" spans="2:4" x14ac:dyDescent="0.55000000000000004">
      <c r="B22" s="2"/>
      <c r="C22" s="13" t="s">
        <v>26</v>
      </c>
      <c r="D22" s="18">
        <f>SUM(D11:D21)</f>
        <v>4</v>
      </c>
    </row>
    <row r="23" spans="2:4" x14ac:dyDescent="0.55000000000000004">
      <c r="B23" s="2"/>
      <c r="C23" s="3"/>
      <c r="D23" s="19"/>
    </row>
    <row r="24" spans="2:4" x14ac:dyDescent="0.55000000000000004">
      <c r="B24" s="2"/>
      <c r="C24" s="3"/>
      <c r="D24" s="20"/>
    </row>
    <row r="25" spans="2:4" s="1" customFormat="1" ht="57.6" x14ac:dyDescent="0.55000000000000004">
      <c r="B25" s="10"/>
      <c r="C25" s="14" t="s">
        <v>25</v>
      </c>
      <c r="D25" s="27">
        <v>1</v>
      </c>
    </row>
    <row r="26" spans="2:4" s="1" customFormat="1" ht="57.6" x14ac:dyDescent="0.55000000000000004">
      <c r="B26" s="10"/>
      <c r="C26" s="26" t="s">
        <v>27</v>
      </c>
      <c r="D26" s="28" t="s">
        <v>28</v>
      </c>
    </row>
    <row r="27" spans="2:4" x14ac:dyDescent="0.55000000000000004">
      <c r="B27" s="2"/>
      <c r="C27" s="3"/>
      <c r="D27" s="21"/>
    </row>
    <row r="28" spans="2:4" ht="15.9" thickBot="1" x14ac:dyDescent="0.65">
      <c r="B28" s="11"/>
      <c r="C28" s="31" t="s">
        <v>16</v>
      </c>
      <c r="D28" s="24">
        <f>D22-D25</f>
        <v>3</v>
      </c>
    </row>
    <row r="29" spans="2:4" ht="14.7" thickBot="1" x14ac:dyDescent="0.6">
      <c r="B29" s="3"/>
      <c r="C29" s="3"/>
      <c r="D29" s="3"/>
    </row>
    <row r="30" spans="2:4" s="1" customFormat="1" ht="30" customHeight="1" x14ac:dyDescent="0.55000000000000004">
      <c r="B30" s="49" t="s">
        <v>18</v>
      </c>
      <c r="C30" s="8"/>
      <c r="D30" s="9"/>
    </row>
    <row r="31" spans="2:4" x14ac:dyDescent="0.55000000000000004">
      <c r="B31" s="50"/>
      <c r="C31" s="4" t="s">
        <v>19</v>
      </c>
      <c r="D31" s="17">
        <v>1111</v>
      </c>
    </row>
    <row r="32" spans="2:4" x14ac:dyDescent="0.55000000000000004">
      <c r="B32" s="2"/>
      <c r="C32" s="4" t="s">
        <v>20</v>
      </c>
      <c r="D32" s="32">
        <v>23</v>
      </c>
    </row>
    <row r="33" spans="2:4" x14ac:dyDescent="0.55000000000000004">
      <c r="B33" s="2"/>
      <c r="C33" s="4" t="s">
        <v>21</v>
      </c>
      <c r="D33" s="22">
        <v>0.1133</v>
      </c>
    </row>
    <row r="34" spans="2:4" x14ac:dyDescent="0.55000000000000004">
      <c r="B34" s="2"/>
      <c r="C34" s="4" t="s">
        <v>22</v>
      </c>
      <c r="D34" s="33">
        <f>D32*(1+D33)</f>
        <v>25.605899999999998</v>
      </c>
    </row>
    <row r="35" spans="2:4" ht="14.7" thickBot="1" x14ac:dyDescent="0.6">
      <c r="B35" s="11"/>
      <c r="C35" s="23" t="s">
        <v>23</v>
      </c>
      <c r="D35" s="24">
        <f>D31*D34*0.5</f>
        <v>14224.077449999999</v>
      </c>
    </row>
    <row r="36" spans="2:4" ht="14.7" thickBot="1" x14ac:dyDescent="0.6"/>
    <row r="37" spans="2:4" s="1" customFormat="1" ht="29.1" thickBot="1" x14ac:dyDescent="0.6">
      <c r="B37" s="29" t="s">
        <v>24</v>
      </c>
      <c r="C37" s="12"/>
      <c r="D37" s="25">
        <f>D28*D35</f>
        <v>42672.232349999998</v>
      </c>
    </row>
  </sheetData>
  <mergeCells count="9">
    <mergeCell ref="B9:B10"/>
    <mergeCell ref="C9:D9"/>
    <mergeCell ref="B30:B31"/>
    <mergeCell ref="A1:B4"/>
    <mergeCell ref="C2:E2"/>
    <mergeCell ref="C3:E3"/>
    <mergeCell ref="C4:F4"/>
    <mergeCell ref="C6:D6"/>
    <mergeCell ref="C7:D7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 of Standards worksheet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Cost of standards worksheet</dc:title>
  <dc:creator>Nursing Home Workforce Standards Board</dc:creator>
  <cp:lastModifiedBy>OBrien, Jenny (DLI)</cp:lastModifiedBy>
  <dcterms:created xsi:type="dcterms:W3CDTF">2019-04-01T14:44:34Z</dcterms:created>
  <dcterms:modified xsi:type="dcterms:W3CDTF">2024-12-09T18:21:40Z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2.1</vt:lpwstr>
  </property>
</Properties>
</file>