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n365-my.sharepoint.com/personal/linnea_becerra_state_mn_us/Documents/NHWSB/Meetings/Workgroups/Waivers and Variances/12.05.2024/"/>
    </mc:Choice>
  </mc:AlternateContent>
  <xr:revisionPtr revIDLastSave="0" documentId="8_{F7AD07C3-0267-4DB4-BC5E-368F104DB03A}" xr6:coauthVersionLast="47" xr6:coauthVersionMax="47" xr10:uidLastSave="{00000000-0000-0000-0000-000000000000}"/>
  <bookViews>
    <workbookView xWindow="-108" yWindow="-108" windowWidth="23256" windowHeight="12576" xr2:uid="{1D33E534-156B-4CD1-A780-7CF24AA7A82C}"/>
  </bookViews>
  <sheets>
    <sheet name="Calculate Cost (Simple)" sheetId="1" r:id="rId1"/>
    <sheet name="Calculate Cost (Not as Simple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6" i="2" a="1"/>
  <c r="C6" i="2" s="1"/>
  <c r="C6" i="1" a="1"/>
  <c r="C6" i="1" s="1"/>
  <c r="C13" i="1" s="1"/>
  <c r="C11" i="1"/>
  <c r="C1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<sst xmlns="http://schemas.openxmlformats.org/spreadsheetml/2006/main" count="20" uniqueCount="12">
  <si>
    <t>Estimated Annual Cost of Mandated Holidays for Your Nursing Facility</t>
  </si>
  <si>
    <t>Estimated Statewide Average Hourly Wage (DHS) including Taxes and Benefits</t>
  </si>
  <si>
    <t>Taxes and Benefits</t>
  </si>
  <si>
    <t>Estimated Statewide Average Hourly Wage (DHS)</t>
  </si>
  <si>
    <t>Estimated Statewide Average Daily Compensated Hours (DHS)</t>
  </si>
  <si>
    <t>Number of Additional Holidays for your nursing facility due to Proposed Rule</t>
  </si>
  <si>
    <t>Eleven Mandated State Holidays</t>
  </si>
  <si>
    <t>Number of Holidays where your nursing facility pays minimum of time-and-one-half of employees regular hourly wage for all hours worked during the holiday.</t>
  </si>
  <si>
    <t>Select (Drop-Down)</t>
  </si>
  <si>
    <t>Estimate Annual Cost of Mandated Holiday Pay of Time and One Half</t>
  </si>
  <si>
    <t>Enter your Nursing Facility's Average Daily Compensated Hours</t>
  </si>
  <si>
    <t>Enter your Nursing Facility's Average Hourly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</si>
</sst>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#,##0.0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2"/>
      <color theme="3" tint="0.89999084444715716"/>
      <name val="Calibri"/>
      <family val="2"/>
    </font>
    <font>
      <b/>
      <sz val="12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thin">
        <color theme="3" tint="0.89996032593768116"/>
      </left>
      <right style="medium">
        <color rgb="FF0070C0"/>
      </right>
      <top style="thin">
        <color theme="3" tint="0.89996032593768116"/>
      </top>
      <bottom style="medium">
        <color rgb="FF0070C0"/>
      </bottom>
      <diagonal/>
    </border>
    <border>
      <left style="medium">
        <color rgb="FF0070C0"/>
      </left>
      <right style="thin">
        <color theme="3" tint="0.89996032593768116"/>
      </right>
      <top style="thin">
        <color theme="3" tint="0.89996032593768116"/>
      </top>
      <bottom style="medium">
        <color rgb="FF0070C0"/>
      </bottom>
      <diagonal/>
    </border>
    <border>
      <left style="thin">
        <color theme="3" tint="0.89996032593768116"/>
      </left>
      <right style="medium">
        <color rgb="FF0070C0"/>
      </right>
      <top style="thin">
        <color theme="3" tint="0.89996032593768116"/>
      </top>
      <bottom style="thin">
        <color theme="3" tint="0.89996032593768116"/>
      </bottom>
      <diagonal/>
    </border>
    <border>
      <left style="medium">
        <color rgb="FF0070C0"/>
      </left>
      <right style="thin">
        <color theme="3" tint="0.89996032593768116"/>
      </right>
      <top style="thin">
        <color theme="3" tint="0.89996032593768116"/>
      </top>
      <bottom style="thin">
        <color theme="3" tint="0.89996032593768116"/>
      </bottom>
      <diagonal/>
    </border>
    <border>
      <left style="thin">
        <color theme="3" tint="0.89996032593768116"/>
      </left>
      <right style="medium">
        <color rgb="FF0070C0"/>
      </right>
      <top style="medium">
        <color rgb="FF0070C0"/>
      </top>
      <bottom style="thin">
        <color theme="3" tint="0.89996032593768116"/>
      </bottom>
      <diagonal/>
    </border>
    <border>
      <left style="medium">
        <color rgb="FF0070C0"/>
      </left>
      <right style="thin">
        <color theme="3" tint="0.89996032593768116"/>
      </right>
      <top style="medium">
        <color rgb="FF0070C0"/>
      </top>
      <bottom style="thin">
        <color theme="3" tint="0.89996032593768116"/>
      </bottom>
      <diagonal/>
    </border>
    <border>
      <left style="thin">
        <color theme="4" tint="0.79998168889431442"/>
      </left>
      <right style="medium">
        <color rgb="FF0070C0"/>
      </right>
      <top style="thin">
        <color theme="4" tint="0.79998168889431442"/>
      </top>
      <bottom style="medium">
        <color rgb="FF0070C0"/>
      </bottom>
      <diagonal/>
    </border>
    <border>
      <left style="medium">
        <color rgb="FF0070C0"/>
      </left>
      <right style="thin">
        <color theme="4" tint="0.79998168889431442"/>
      </right>
      <top style="thin">
        <color theme="4" tint="0.79998168889431442"/>
      </top>
      <bottom style="medium">
        <color rgb="FF0070C0"/>
      </bottom>
      <diagonal/>
    </border>
    <border>
      <left style="thin">
        <color theme="4" tint="0.79998168889431442"/>
      </left>
      <right style="medium">
        <color rgb="FF0070C0"/>
      </right>
      <top style="medium">
        <color rgb="FF0070C0"/>
      </top>
      <bottom style="thin">
        <color theme="4" tint="0.79998168889431442"/>
      </bottom>
      <diagonal/>
    </border>
    <border>
      <left style="medium">
        <color rgb="FF0070C0"/>
      </left>
      <right style="thin">
        <color theme="4" tint="0.79998168889431442"/>
      </right>
      <top style="medium">
        <color rgb="FF0070C0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8" fontId="1" fillId="2" borderId="0" xfId="0" applyNumberFormat="1" applyFont="1" applyFill="1" applyAlignment="1">
      <alignment horizontal="left"/>
    </xf>
    <xf numFmtId="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8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10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8" fontId="1" fillId="2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164" fontId="1" fillId="5" borderId="9" xfId="0" applyNumberFormat="1" applyFont="1" applyFill="1" applyBorder="1" applyAlignment="1" applyProtection="1">
      <alignment horizontal="center" vertical="center"/>
      <protection locked="0"/>
    </xf>
    <xf numFmtId="8" fontId="1" fillId="5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E789-8793-4DF7-9E33-F247E4486A9E}">
  <sheetPr>
    <pageSetUpPr fitToPage="1"/>
  </sheetPr>
  <dimension ref="A1:I28"/>
  <sheetViews>
    <sheetView tabSelected="1" zoomScale="150" zoomScaleNormal="150" workbookViewId="0">
      <selection activeCell="C3" sqref="C3"/>
    </sheetView>
  </sheetViews>
  <sheetFormatPr defaultColWidth="0" defaultRowHeight="15.6" zeroHeight="1" x14ac:dyDescent="0.3"/>
  <cols>
    <col min="1" max="1" width="3.77734375" style="2" customWidth="1"/>
    <col min="2" max="2" width="73.77734375" style="4" customWidth="1"/>
    <col min="3" max="3" width="20.21875" style="3" customWidth="1"/>
    <col min="4" max="4" width="3.77734375" style="2" customWidth="1"/>
    <col min="5" max="5" width="15.77734375" style="2" hidden="1" customWidth="1"/>
    <col min="6" max="9" width="0" style="1" hidden="1" customWidth="1"/>
    <col min="10" max="16384" width="9.21875" style="1" hidden="1"/>
  </cols>
  <sheetData>
    <row r="1" spans="1:4" ht="16.2" thickBot="1" x14ac:dyDescent="0.35">
      <c r="A1" s="5"/>
      <c r="B1" s="7"/>
      <c r="C1" s="6"/>
      <c r="D1" s="5"/>
    </row>
    <row r="2" spans="1:4" ht="30" customHeight="1" x14ac:dyDescent="0.3">
      <c r="A2" s="5"/>
      <c r="B2" s="32" t="s">
        <v>9</v>
      </c>
      <c r="C2" s="31" t="s">
        <v>8</v>
      </c>
      <c r="D2" s="5"/>
    </row>
    <row r="3" spans="1:4" ht="60" customHeight="1" thickBot="1" x14ac:dyDescent="0.35">
      <c r="A3" s="5"/>
      <c r="B3" s="30" t="s">
        <v>7</v>
      </c>
      <c r="C3" s="29"/>
      <c r="D3" s="5"/>
    </row>
    <row r="4" spans="1:4" ht="15" customHeight="1" thickBot="1" x14ac:dyDescent="0.35">
      <c r="A4" s="5"/>
      <c r="B4" s="28"/>
      <c r="C4" s="27"/>
      <c r="D4" s="5"/>
    </row>
    <row r="5" spans="1:4" ht="30" customHeight="1" x14ac:dyDescent="0.3">
      <c r="A5" s="5"/>
      <c r="B5" s="26" t="s">
        <v>6</v>
      </c>
      <c r="C5" s="25">
        <v>11</v>
      </c>
      <c r="D5" s="5"/>
    </row>
    <row r="6" spans="1:4" ht="30" customHeight="1" thickBot="1" x14ac:dyDescent="0.35">
      <c r="A6" s="5"/>
      <c r="B6" s="24" t="s">
        <v>5</v>
      </c>
      <c r="C6" s="23" t="str" cm="1">
        <f t="array" ref="C6">_xlfn.IFS($C$3=0,"",$C$3&lt;$C$5,$C$5-$C$3)</f>
        <v/>
      </c>
      <c r="D6" s="5"/>
    </row>
    <row r="7" spans="1:4" ht="16.2" thickBot="1" x14ac:dyDescent="0.35">
      <c r="A7" s="5"/>
      <c r="B7" s="22"/>
      <c r="C7" s="21"/>
      <c r="D7" s="5"/>
    </row>
    <row r="8" spans="1:4" ht="30" customHeight="1" x14ac:dyDescent="0.3">
      <c r="A8" s="5"/>
      <c r="B8" s="20" t="s">
        <v>4</v>
      </c>
      <c r="C8" s="19">
        <v>371.9</v>
      </c>
      <c r="D8" s="5"/>
    </row>
    <row r="9" spans="1:4" ht="30" customHeight="1" x14ac:dyDescent="0.3">
      <c r="A9" s="5"/>
      <c r="B9" s="18" t="s">
        <v>3</v>
      </c>
      <c r="C9" s="17">
        <v>24.1</v>
      </c>
      <c r="D9" s="5"/>
    </row>
    <row r="10" spans="1:4" ht="30" customHeight="1" x14ac:dyDescent="0.3">
      <c r="A10" s="5"/>
      <c r="B10" s="16" t="s">
        <v>2</v>
      </c>
      <c r="C10" s="15">
        <v>0.1133</v>
      </c>
      <c r="D10" s="5"/>
    </row>
    <row r="11" spans="1:4" ht="30" customHeight="1" thickBot="1" x14ac:dyDescent="0.35">
      <c r="A11" s="5"/>
      <c r="B11" s="14" t="s">
        <v>1</v>
      </c>
      <c r="C11" s="13">
        <f>C9*(1+C10)</f>
        <v>26.83053</v>
      </c>
      <c r="D11" s="5"/>
    </row>
    <row r="12" spans="1:4" x14ac:dyDescent="0.3">
      <c r="A12" s="5"/>
      <c r="B12" s="12"/>
      <c r="C12" s="11"/>
      <c r="D12" s="5"/>
    </row>
    <row r="13" spans="1:4" ht="45" customHeight="1" thickBot="1" x14ac:dyDescent="0.35">
      <c r="A13" s="5"/>
      <c r="B13" s="10" t="s">
        <v>0</v>
      </c>
      <c r="C13" s="9" t="str">
        <f>IFERROR(($C$6)*($C$8*$C$11*0.5), "")</f>
        <v/>
      </c>
      <c r="D13" s="8"/>
    </row>
    <row r="14" spans="1:4" x14ac:dyDescent="0.3">
      <c r="A14" s="5"/>
      <c r="B14" s="7"/>
      <c r="C14" s="6"/>
      <c r="D14" s="5"/>
    </row>
    <row r="15" spans="1:4" x14ac:dyDescent="0.3">
      <c r="A15" s="5"/>
      <c r="B15" s="7"/>
      <c r="C15" s="6"/>
      <c r="D15" s="5"/>
    </row>
    <row r="16" spans="1:4" hidden="1" x14ac:dyDescent="0.3">
      <c r="A16" s="5"/>
      <c r="B16" s="7"/>
      <c r="C16" s="6"/>
      <c r="D16" s="5"/>
    </row>
    <row r="17" spans="1:9" hidden="1" x14ac:dyDescent="0.3">
      <c r="A17" s="5"/>
      <c r="B17" s="7"/>
      <c r="C17" s="6"/>
      <c r="D17" s="5"/>
      <c r="I17" s="1">
        <v>0</v>
      </c>
    </row>
    <row r="18" spans="1:9" hidden="1" x14ac:dyDescent="0.3">
      <c r="A18" s="5"/>
      <c r="B18" s="7"/>
      <c r="C18" s="6"/>
      <c r="D18" s="5"/>
      <c r="I18" s="1">
        <v>1</v>
      </c>
    </row>
    <row r="19" spans="1:9" hidden="1" x14ac:dyDescent="0.3">
      <c r="A19" s="5"/>
      <c r="B19" s="7"/>
      <c r="C19" s="6"/>
      <c r="D19" s="5"/>
      <c r="I19" s="1">
        <v>2</v>
      </c>
    </row>
    <row r="20" spans="1:9" hidden="1" x14ac:dyDescent="0.3">
      <c r="I20" s="1">
        <v>3</v>
      </c>
    </row>
    <row r="21" spans="1:9" hidden="1" x14ac:dyDescent="0.3">
      <c r="I21" s="1">
        <v>4</v>
      </c>
    </row>
    <row r="22" spans="1:9" hidden="1" x14ac:dyDescent="0.3">
      <c r="I22" s="1">
        <v>5</v>
      </c>
    </row>
    <row r="23" spans="1:9" hidden="1" x14ac:dyDescent="0.3">
      <c r="I23" s="1">
        <v>6</v>
      </c>
    </row>
    <row r="24" spans="1:9" hidden="1" x14ac:dyDescent="0.3">
      <c r="I24" s="1">
        <v>7</v>
      </c>
    </row>
    <row r="25" spans="1:9" hidden="1" x14ac:dyDescent="0.3">
      <c r="I25" s="1">
        <v>8</v>
      </c>
    </row>
    <row r="26" spans="1:9" hidden="1" x14ac:dyDescent="0.3">
      <c r="I26" s="1">
        <v>9</v>
      </c>
    </row>
    <row r="27" spans="1:9" hidden="1" x14ac:dyDescent="0.3">
      <c r="I27" s="1">
        <v>10</v>
      </c>
    </row>
    <row r="28" spans="1:9" hidden="1" x14ac:dyDescent="0.3">
      <c r="I28" s="1">
        <v>11</v>
      </c>
    </row>
  </sheetData>
  <sheetProtection sheet="1" objects="1" scenarios="1"/>
  <dataValidations count="1">
    <dataValidation type="list" allowBlank="1" showInputMessage="1" showErrorMessage="1" sqref="C3" xr:uid="{43E9D0B7-BE95-4A00-9F97-487F2B273EBF}">
      <formula1>$I$17:$I$28</formula1>
    </dataValidation>
  </dataValidations>
  <pageMargins left="0.45" right="0.45" top="0.75" bottom="0.75" header="0.3" footer="0.3"/>
  <pageSetup scale="95" orientation="portrait" horizontalDpi="4294967295" verticalDpi="4294967295" r:id="rId1"/>
  <headerFooter>
    <oddFooter>&amp;L&amp;F&amp;C&amp;A&amp;RPrepared 8-29-2024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571E-9779-496E-8075-3B43F3B3E461}">
  <sheetPr>
    <pageSetUpPr fitToPage="1"/>
  </sheetPr>
  <dimension ref="A1:I28"/>
  <sheetViews>
    <sheetView zoomScale="160" zoomScaleNormal="160" workbookViewId="0">
      <selection activeCell="C3" sqref="C3"/>
    </sheetView>
  </sheetViews>
  <sheetFormatPr defaultColWidth="0" defaultRowHeight="15.75" customHeight="1" zeroHeight="1" x14ac:dyDescent="0.3"/>
  <cols>
    <col min="1" max="1" width="3.77734375" style="2" customWidth="1"/>
    <col min="2" max="2" width="73.77734375" style="4" customWidth="1"/>
    <col min="3" max="3" width="20.21875" style="3" customWidth="1"/>
    <col min="4" max="4" width="3.77734375" style="2" customWidth="1"/>
    <col min="5" max="5" width="15.77734375" style="2" hidden="1" customWidth="1"/>
    <col min="6" max="9" width="0" style="1" hidden="1" customWidth="1"/>
    <col min="10" max="16384" width="9.21875" style="1" hidden="1"/>
  </cols>
  <sheetData>
    <row r="1" spans="1:4" s="2" customFormat="1" ht="16.2" thickBot="1" x14ac:dyDescent="0.35">
      <c r="A1" s="5"/>
      <c r="B1" s="7"/>
      <c r="C1" s="6"/>
      <c r="D1" s="5"/>
    </row>
    <row r="2" spans="1:4" s="2" customFormat="1" ht="30" customHeight="1" x14ac:dyDescent="0.3">
      <c r="A2" s="5"/>
      <c r="B2" s="32" t="s">
        <v>9</v>
      </c>
      <c r="C2" s="31" t="s">
        <v>8</v>
      </c>
      <c r="D2" s="5"/>
    </row>
    <row r="3" spans="1:4" s="2" customFormat="1" ht="60" customHeight="1" thickBot="1" x14ac:dyDescent="0.35">
      <c r="A3" s="5"/>
      <c r="B3" s="30" t="s">
        <v>7</v>
      </c>
      <c r="C3" s="29"/>
      <c r="D3" s="5"/>
    </row>
    <row r="4" spans="1:4" s="2" customFormat="1" ht="15" customHeight="1" thickBot="1" x14ac:dyDescent="0.35">
      <c r="A4" s="5"/>
      <c r="B4" s="28"/>
      <c r="C4" s="27"/>
      <c r="D4" s="5"/>
    </row>
    <row r="5" spans="1:4" s="2" customFormat="1" ht="30" customHeight="1" x14ac:dyDescent="0.3">
      <c r="A5" s="5"/>
      <c r="B5" s="26" t="s">
        <v>6</v>
      </c>
      <c r="C5" s="25">
        <v>11</v>
      </c>
      <c r="D5" s="5"/>
    </row>
    <row r="6" spans="1:4" s="2" customFormat="1" ht="30" customHeight="1" thickBot="1" x14ac:dyDescent="0.35">
      <c r="A6" s="5"/>
      <c r="B6" s="24" t="s">
        <v>5</v>
      </c>
      <c r="C6" s="23" t="str" cm="1">
        <f t="array" ref="C6">_xlfn.IFS($C$3=0,"",$C$3&lt;$C$5,$C$5-$C$3)</f>
        <v/>
      </c>
      <c r="D6" s="5"/>
    </row>
    <row r="7" spans="1:4" s="2" customFormat="1" ht="16.2" thickBot="1" x14ac:dyDescent="0.35">
      <c r="A7" s="5"/>
      <c r="B7" s="22"/>
      <c r="C7" s="21"/>
      <c r="D7" s="5"/>
    </row>
    <row r="8" spans="1:4" s="2" customFormat="1" ht="30" customHeight="1" x14ac:dyDescent="0.3">
      <c r="A8" s="5"/>
      <c r="B8" s="20" t="s">
        <v>10</v>
      </c>
      <c r="C8" s="33"/>
      <c r="D8" s="5"/>
    </row>
    <row r="9" spans="1:4" s="2" customFormat="1" ht="30" customHeight="1" x14ac:dyDescent="0.3">
      <c r="A9" s="5"/>
      <c r="B9" s="18" t="s">
        <v>11</v>
      </c>
      <c r="C9" s="34"/>
      <c r="D9" s="5"/>
    </row>
    <row r="10" spans="1:4" s="2" customFormat="1" ht="30" customHeight="1" x14ac:dyDescent="0.3">
      <c r="A10" s="5"/>
      <c r="B10" s="16" t="s">
        <v>2</v>
      </c>
      <c r="C10" s="15">
        <v>0.1133</v>
      </c>
      <c r="D10" s="5"/>
    </row>
    <row r="11" spans="1:4" s="2" customFormat="1" ht="30" customHeight="1" thickBot="1" x14ac:dyDescent="0.35">
      <c r="A11" s="5"/>
      <c r="B11" s="14" t="s">
        <v>1</v>
      </c>
      <c r="C11" s="13">
        <f>C9*(1+C10)</f>
        <v>0</v>
      </c>
      <c r="D11" s="5"/>
    </row>
    <row r="12" spans="1:4" s="2" customFormat="1" ht="15.6" x14ac:dyDescent="0.3">
      <c r="A12" s="5"/>
      <c r="B12" s="12"/>
      <c r="C12" s="11"/>
      <c r="D12" s="5"/>
    </row>
    <row r="13" spans="1:4" s="2" customFormat="1" ht="45" customHeight="1" thickBot="1" x14ac:dyDescent="0.35">
      <c r="A13" s="5"/>
      <c r="B13" s="10" t="s">
        <v>0</v>
      </c>
      <c r="C13" s="9" t="str">
        <f>IFERROR(($C$6)*($C$8*$C$11*0.5), "")</f>
        <v/>
      </c>
      <c r="D13" s="8"/>
    </row>
    <row r="14" spans="1:4" s="2" customFormat="1" ht="15.6" x14ac:dyDescent="0.3">
      <c r="A14" s="5"/>
      <c r="B14" s="7"/>
      <c r="C14" s="6"/>
      <c r="D14" s="5"/>
    </row>
    <row r="15" spans="1:4" s="2" customFormat="1" ht="15.6" x14ac:dyDescent="0.3">
      <c r="A15" s="5"/>
      <c r="B15" s="7"/>
      <c r="C15" s="6"/>
      <c r="D15" s="5"/>
    </row>
    <row r="16" spans="1:4" s="2" customFormat="1" ht="15.6" hidden="1" x14ac:dyDescent="0.3">
      <c r="A16" s="5"/>
      <c r="B16" s="7"/>
      <c r="C16" s="6"/>
      <c r="D16" s="5"/>
    </row>
    <row r="17" spans="1:9" ht="15.6" hidden="1" x14ac:dyDescent="0.3">
      <c r="A17" s="5"/>
      <c r="B17" s="7"/>
      <c r="C17" s="6"/>
      <c r="D17" s="5"/>
      <c r="I17" s="1">
        <v>0</v>
      </c>
    </row>
    <row r="18" spans="1:9" ht="15.6" hidden="1" x14ac:dyDescent="0.3">
      <c r="A18" s="5"/>
      <c r="B18" s="7"/>
      <c r="C18" s="6"/>
      <c r="D18" s="5"/>
      <c r="I18" s="1">
        <v>1</v>
      </c>
    </row>
    <row r="19" spans="1:9" ht="15.6" hidden="1" x14ac:dyDescent="0.3">
      <c r="A19" s="5"/>
      <c r="B19" s="7"/>
      <c r="C19" s="6"/>
      <c r="D19" s="5"/>
      <c r="I19" s="1">
        <v>2</v>
      </c>
    </row>
    <row r="20" spans="1:9" ht="15.6" hidden="1" x14ac:dyDescent="0.3">
      <c r="I20" s="1">
        <v>3</v>
      </c>
    </row>
    <row r="21" spans="1:9" ht="15.6" hidden="1" x14ac:dyDescent="0.3">
      <c r="I21" s="1">
        <v>4</v>
      </c>
    </row>
    <row r="22" spans="1:9" ht="15.6" hidden="1" x14ac:dyDescent="0.3">
      <c r="I22" s="1">
        <v>5</v>
      </c>
    </row>
    <row r="23" spans="1:9" ht="15.6" hidden="1" x14ac:dyDescent="0.3">
      <c r="I23" s="1">
        <v>6</v>
      </c>
    </row>
    <row r="24" spans="1:9" ht="15.6" hidden="1" x14ac:dyDescent="0.3">
      <c r="I24" s="1">
        <v>7</v>
      </c>
    </row>
    <row r="25" spans="1:9" ht="15.6" hidden="1" x14ac:dyDescent="0.3">
      <c r="I25" s="1">
        <v>8</v>
      </c>
    </row>
    <row r="26" spans="1:9" ht="15.6" hidden="1" x14ac:dyDescent="0.3">
      <c r="I26" s="1">
        <v>9</v>
      </c>
    </row>
    <row r="27" spans="1:9" ht="15.6" hidden="1" x14ac:dyDescent="0.3">
      <c r="I27" s="1">
        <v>10</v>
      </c>
    </row>
    <row r="28" spans="1:9" ht="15.6" hidden="1" x14ac:dyDescent="0.3">
      <c r="I28" s="1">
        <v>11</v>
      </c>
    </row>
  </sheetData>
  <sheetProtection sheet="1" objects="1" scenarios="1"/>
  <dataValidations count="1">
    <dataValidation type="list" allowBlank="1" showInputMessage="1" showErrorMessage="1" sqref="C3" xr:uid="{A734B03A-11B7-43B0-872A-962810908E41}">
      <formula1>$I$17:$I$28</formula1>
    </dataValidation>
  </dataValidations>
  <pageMargins left="0.45" right="0.45" top="0.75" bottom="0.75" header="0.3" footer="0.3"/>
  <pageSetup scale="95" orientation="portrait" horizontalDpi="4294967295" verticalDpi="4294967295" r:id="rId1"/>
  <headerFooter>
    <oddFooter>&amp;L&amp;9&amp;F&amp;C&amp;9&amp;A&amp;R&amp;9Prepared 8-29-2024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2b67e5-11bb-4b47-b61a-396de9ea4ad8" xsi:nil="true"/>
    <lcf76f155ced4ddcb4097134ff3c332f xmlns="aac8676a-f598-4fa5-bd74-062eff41aa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D4D6EC54A2C342A8EDB8E3617A2A32" ma:contentTypeVersion="18" ma:contentTypeDescription="Create a new document." ma:contentTypeScope="" ma:versionID="567e054dd167d1f8331fcbadc7078732">
  <xsd:schema xmlns:xsd="http://www.w3.org/2001/XMLSchema" xmlns:xs="http://www.w3.org/2001/XMLSchema" xmlns:p="http://schemas.microsoft.com/office/2006/metadata/properties" xmlns:ns2="ed2b67e5-11bb-4b47-b61a-396de9ea4ad8" xmlns:ns3="aac8676a-f598-4fa5-bd74-062eff41aa03" targetNamespace="http://schemas.microsoft.com/office/2006/metadata/properties" ma:root="true" ma:fieldsID="e080108cdd93af3bfd4e40321adf1c69" ns2:_="" ns3:_="">
    <xsd:import namespace="ed2b67e5-11bb-4b47-b61a-396de9ea4ad8"/>
    <xsd:import namespace="aac8676a-f598-4fa5-bd74-062eff41aa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b67e5-11bb-4b47-b61a-396de9ea4a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338341-94ff-4b72-a3b1-161b4cfd30f7}" ma:internalName="TaxCatchAll" ma:showField="CatchAllData" ma:web="ed2b67e5-11bb-4b47-b61a-396de9ea4a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8676a-f598-4fa5-bd74-062eff41aa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4baefc-fdc6-4d1c-ab13-b75680307a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AD8E7-9462-47CC-B68C-4089C1EBC4C9}">
  <ds:schemaRefs>
    <ds:schemaRef ds:uri="http://schemas.microsoft.com/office/2006/metadata/properties"/>
    <ds:schemaRef ds:uri="http://schemas.microsoft.com/office/infopath/2007/PartnerControls"/>
    <ds:schemaRef ds:uri="ed2b67e5-11bb-4b47-b61a-396de9ea4ad8"/>
    <ds:schemaRef ds:uri="aac8676a-f598-4fa5-bd74-062eff41aa03"/>
  </ds:schemaRefs>
</ds:datastoreItem>
</file>

<file path=customXml/itemProps2.xml><?xml version="1.0" encoding="utf-8"?>
<ds:datastoreItem xmlns:ds="http://schemas.openxmlformats.org/officeDocument/2006/customXml" ds:itemID="{6B9B5F95-64C9-489F-B2A3-C51EE84F7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BD5F0-AE37-47AF-8C5E-2F9EFF738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2b67e5-11bb-4b47-b61a-396de9ea4ad8"/>
    <ds:schemaRef ds:uri="aac8676a-f598-4fa5-bd74-062eff41aa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 Cost (Simple)</vt:lpstr>
      <vt:lpstr>Calculate Cost (Not as Simple)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Bergstrom</dc:creator>
  <cp:lastModifiedBy>Becerra, Linnea (She/Her/Hers) (DLI)</cp:lastModifiedBy>
  <cp:lastPrinted>2024-08-29T16:04:57Z</cp:lastPrinted>
  <dcterms:created xsi:type="dcterms:W3CDTF">2024-08-29T15:16:49Z</dcterms:created>
  <dcterms:modified xsi:type="dcterms:W3CDTF">2024-12-05T17:06:01Z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0x0101007AD4D6EC54A2C342A8EDB8E3617A2A32</vt:lpwstr>
  </property>
  <property fmtid="{D5CDD505-2E9C-101B-9397-08002B2CF9AE}" pid="3" name="MediaServiceImageTags">
    <vt:lpwstr/>
  </property>
</Properties>
</file>